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11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утверждение'!$A$1:$I$147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45" i="3" l="1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E79" i="3"/>
  <c r="D79" i="3"/>
  <c r="C79" i="3"/>
  <c r="I78" i="3"/>
  <c r="H78" i="3"/>
  <c r="G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<sst xmlns="http://schemas.openxmlformats.org/spreadsheetml/2006/main" count="30" uniqueCount="25">
  <si>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</si>
  <si>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</si>
  <si>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</si>
  <si>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</si>
  <si>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</si>
  <si>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</si>
  <si>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</si>
  <si>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</si>
  <si>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</si>
  <si>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</si>
  <si>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</si>
  <si>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</si>
  <si>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</si>
  <si>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</si>
  <si>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</si>
  <si>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</si>
  <si>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</si>
  <si>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</si>
  <si>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</si>
  <si>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</si>
  <si>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</si>
  <si>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11.12.2025</t>
  </si>
  <si>
    <t>III до 1000 В</t>
  </si>
  <si>
    <t>V гр до и выше 1000 В</t>
  </si>
  <si>
    <t>II до 1000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</si>
</sst>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"Север"</v>
          </cell>
          <cell r="G4" t="str">
            <v>Жгутова</v>
          </cell>
          <cell r="H4" t="str">
            <v>Наталья</v>
          </cell>
          <cell r="I4" t="str">
            <v>Александровна</v>
          </cell>
          <cell r="K4" t="str">
            <v>Управляющий автозаправочной станции</v>
          </cell>
          <cell r="L4" t="str">
            <v>10 лет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"Энцелад Сервис"</v>
          </cell>
          <cell r="G5" t="str">
            <v>Маркелов</v>
          </cell>
          <cell r="H5" t="str">
            <v>Игорь</v>
          </cell>
          <cell r="I5" t="str">
            <v>Валерьевич</v>
          </cell>
          <cell r="K5" t="str">
            <v>главный инженер</v>
          </cell>
          <cell r="L5" t="str">
            <v>10 мес.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до и выше 1000В</v>
          </cell>
          <cell r="S5" t="str">
            <v>ПТЭЭПЭЭ</v>
          </cell>
          <cell r="V5">
            <v>0.375</v>
          </cell>
        </row>
        <row r="6">
          <cell r="E6" t="str">
            <v>ООО "Энцелад Сервис"</v>
          </cell>
          <cell r="G6" t="str">
            <v>Маркелов</v>
          </cell>
          <cell r="H6" t="str">
            <v>Игорь</v>
          </cell>
          <cell r="I6" t="str">
            <v>Валерьевич</v>
          </cell>
          <cell r="K6" t="str">
            <v>главный инженер</v>
          </cell>
          <cell r="L6" t="str">
            <v>10 мес.</v>
          </cell>
          <cell r="M6" t="str">
            <v>первичная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ООО "Центр Люберцы"</v>
          </cell>
          <cell r="G7" t="str">
            <v>Барсуков</v>
          </cell>
          <cell r="H7" t="str">
            <v xml:space="preserve">Олег </v>
          </cell>
          <cell r="I7" t="str">
            <v>Вячеславович</v>
          </cell>
          <cell r="K7" t="str">
            <v>электрик-диагност</v>
          </cell>
          <cell r="L7">
            <v>12</v>
          </cell>
          <cell r="M7" t="str">
            <v>внеочередная</v>
          </cell>
          <cell r="N7" t="str">
            <v>оперативно-ремонтный персонал</v>
          </cell>
          <cell r="R7" t="str">
            <v>III до 1000В</v>
          </cell>
          <cell r="S7" t="str">
            <v>ПТЭЭПЭЭ</v>
          </cell>
          <cell r="V7">
            <v>0.375</v>
          </cell>
        </row>
        <row r="8">
          <cell r="E8" t="str">
            <v>ООО "КАПЭКС"</v>
          </cell>
          <cell r="G8" t="str">
            <v xml:space="preserve">Романов </v>
          </cell>
          <cell r="H8" t="str">
            <v xml:space="preserve"> Александр </v>
          </cell>
          <cell r="I8" t="str">
            <v>Владимирович</v>
          </cell>
          <cell r="K8" t="str">
            <v>главный инженер</v>
          </cell>
          <cell r="L8" t="str">
            <v>1 мес.</v>
          </cell>
          <cell r="M8" t="str">
            <v>первичная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>ООО "КАПЭКС"</v>
          </cell>
          <cell r="G9" t="str">
            <v xml:space="preserve">Романов </v>
          </cell>
          <cell r="H9" t="str">
            <v xml:space="preserve"> Александр </v>
          </cell>
          <cell r="I9" t="str">
            <v>Владимирович</v>
          </cell>
          <cell r="K9" t="str">
            <v>главный инженер</v>
          </cell>
          <cell r="L9" t="str">
            <v>1 мес.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V гр. до и выше 1000В</v>
          </cell>
          <cell r="S9" t="str">
            <v>ПТЭЭПЭЭ</v>
          </cell>
          <cell r="V9">
            <v>0.375</v>
          </cell>
        </row>
        <row r="10">
          <cell r="E10" t="str">
            <v>ООО «АКВАТИК»</v>
          </cell>
          <cell r="G10" t="str">
            <v xml:space="preserve">Гениатов </v>
          </cell>
          <cell r="H10" t="str">
            <v xml:space="preserve">Анатолий </v>
          </cell>
          <cell r="I10" t="str">
            <v>Викторович</v>
          </cell>
          <cell r="K10" t="str">
            <v>Заместитель технического директора</v>
          </cell>
          <cell r="L10" t="str">
            <v>2,5 года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"Элемент-Трейд"</v>
          </cell>
          <cell r="G11" t="str">
            <v>Тихонов</v>
          </cell>
          <cell r="H11" t="str">
            <v>Андрей</v>
          </cell>
          <cell r="I11" t="str">
            <v>Анатольевич</v>
          </cell>
          <cell r="K11" t="str">
            <v>Энергетик</v>
          </cell>
          <cell r="L11" t="str">
            <v>6 мес</v>
          </cell>
          <cell r="M11" t="str">
            <v>внеочередная</v>
          </cell>
          <cell r="N11" t="str">
            <v>административно-технический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ИП Магомедов Ш.А.</v>
          </cell>
          <cell r="G12" t="str">
            <v>Добродей</v>
          </cell>
          <cell r="H12" t="str">
            <v>Николай</v>
          </cell>
          <cell r="I12" t="str">
            <v>Васильевич</v>
          </cell>
          <cell r="K12" t="str">
            <v xml:space="preserve">Электрогазосварщик </v>
          </cell>
          <cell r="L12" t="str">
            <v>2 года</v>
          </cell>
          <cell r="M12" t="str">
            <v>очередная</v>
          </cell>
          <cell r="N12" t="str">
            <v>ремонтный персонал</v>
          </cell>
          <cell r="R12" t="str">
            <v>II до 1000В</v>
          </cell>
          <cell r="S12" t="str">
            <v>ПТЭЭПЭЭ</v>
          </cell>
          <cell r="V12">
            <v>0.375</v>
          </cell>
        </row>
        <row r="13">
          <cell r="E13" t="str">
            <v>ООО "ПроГаз"</v>
          </cell>
          <cell r="G13" t="str">
            <v>Сабанцев</v>
          </cell>
          <cell r="H13" t="str">
            <v>Олег</v>
          </cell>
          <cell r="I13" t="str">
            <v>Александрович</v>
          </cell>
          <cell r="K13" t="str">
            <v>Инженер-энергетик</v>
          </cell>
          <cell r="L13" t="str">
            <v>1 мес</v>
          </cell>
          <cell r="M13" t="str">
            <v>первичная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"ПроГаз"</v>
          </cell>
          <cell r="G14" t="str">
            <v>Юрченко</v>
          </cell>
          <cell r="H14" t="str">
            <v xml:space="preserve">Юрий </v>
          </cell>
          <cell r="I14" t="str">
            <v>Николаевич</v>
          </cell>
          <cell r="K14" t="str">
            <v>Главный специалист по энергетике</v>
          </cell>
          <cell r="L14" t="str">
            <v>1 мес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МАУ стадион "Спартак"</v>
          </cell>
          <cell r="G15" t="str">
            <v xml:space="preserve">Дорофеев </v>
          </cell>
          <cell r="H15" t="str">
            <v>Николай</v>
          </cell>
          <cell r="I15" t="str">
            <v>Витальевич</v>
          </cell>
          <cell r="K15" t="str">
            <v>главный инженер/энергетик</v>
          </cell>
          <cell r="L15" t="str">
            <v>3 года</v>
          </cell>
          <cell r="M15" t="str">
            <v>очередная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ООО "МГЛ МЕТРО ГРУП ЛОГИСТИКС"</v>
          </cell>
          <cell r="G16" t="str">
            <v xml:space="preserve">Семченков </v>
          </cell>
          <cell r="H16" t="str">
            <v>Илья</v>
          </cell>
          <cell r="I16" t="str">
            <v>Павлович</v>
          </cell>
          <cell r="K16" t="str">
            <v>Руководитель терминала</v>
          </cell>
          <cell r="L16" t="str">
            <v>3 мес.</v>
          </cell>
          <cell r="M16" t="str">
            <v>внеочередная</v>
          </cell>
          <cell r="N16" t="str">
            <v>административно-технический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ГБУ НПГЦ</v>
          </cell>
          <cell r="G17" t="str">
            <v>Даровских</v>
          </cell>
          <cell r="H17" t="str">
            <v>Юрий</v>
          </cell>
          <cell r="I17" t="str">
            <v>Адольфович</v>
          </cell>
          <cell r="K17" t="str">
            <v>начальник котельной</v>
          </cell>
          <cell r="L17">
            <v>19</v>
          </cell>
          <cell r="M17" t="str">
            <v>очередная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>ГБУ НПГЦ</v>
          </cell>
          <cell r="G18" t="str">
            <v>Ликонцев</v>
          </cell>
          <cell r="H18" t="str">
            <v>Сергей</v>
          </cell>
          <cell r="I18" t="str">
            <v>Степанович</v>
          </cell>
          <cell r="K18" t="str">
            <v xml:space="preserve">техник участка отопления и теплоснабжения </v>
          </cell>
          <cell r="L18">
            <v>19</v>
          </cell>
          <cell r="M18" t="str">
            <v>очередная</v>
          </cell>
          <cell r="N18" t="str">
            <v>специалист</v>
          </cell>
          <cell r="S18" t="str">
            <v>ПТЭТЭ</v>
          </cell>
          <cell r="V18">
            <v>0.375</v>
          </cell>
        </row>
        <row r="19">
          <cell r="E19" t="str">
            <v>ГБУ НПГЦ</v>
          </cell>
          <cell r="G19" t="str">
            <v>Рыбников</v>
          </cell>
          <cell r="H19" t="str">
            <v>Дмитрий</v>
          </cell>
          <cell r="I19" t="str">
            <v>Викторович</v>
          </cell>
          <cell r="K19" t="str">
            <v>инженер</v>
          </cell>
          <cell r="L19">
            <v>19</v>
          </cell>
          <cell r="M19" t="str">
            <v>очередная</v>
          </cell>
          <cell r="N19" t="str">
            <v>специалист</v>
          </cell>
          <cell r="S19" t="str">
            <v>ПТЭТЭ</v>
          </cell>
          <cell r="V19">
            <v>0.375</v>
          </cell>
        </row>
        <row r="20">
          <cell r="E20" t="str">
            <v>ООО «АЛЬЯНС-М»</v>
          </cell>
          <cell r="G20" t="str">
            <v>Чевелев</v>
          </cell>
          <cell r="H20" t="str">
            <v>Владимир</v>
          </cell>
          <cell r="I20" t="str">
            <v>Иванович</v>
          </cell>
          <cell r="K20" t="str">
            <v>Электрик</v>
          </cell>
          <cell r="L20" t="str">
            <v>6 месяцев</v>
          </cell>
          <cell r="M20" t="str">
            <v>внеочередная</v>
          </cell>
          <cell r="N20" t="str">
            <v>оперативно-ремонтный персонал</v>
          </cell>
          <cell r="R20" t="str">
            <v xml:space="preserve">III гр. до 1000В </v>
          </cell>
          <cell r="S20" t="str">
            <v>ПТЭЭПЭЭ</v>
          </cell>
          <cell r="V20">
            <v>0.375</v>
          </cell>
        </row>
        <row r="21">
          <cell r="E21" t="str">
            <v>ООО "ВБ ТЕХ"</v>
          </cell>
          <cell r="G21" t="str">
            <v xml:space="preserve">Каширин </v>
          </cell>
          <cell r="H21" t="str">
            <v>Дмитрий</v>
          </cell>
          <cell r="I21" t="str">
            <v>Викторович</v>
          </cell>
          <cell r="K21" t="str">
            <v>инженер по эксплуатации</v>
          </cell>
          <cell r="L21" t="str">
            <v>2 года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ПО "Геовизор-К"</v>
          </cell>
          <cell r="G22" t="str">
            <v xml:space="preserve">Беляков </v>
          </cell>
          <cell r="H22" t="str">
            <v>Николай</v>
          </cell>
          <cell r="I22" t="str">
            <v>Олегович</v>
          </cell>
          <cell r="K22" t="str">
            <v xml:space="preserve">Мастер электролаборатории </v>
          </cell>
          <cell r="L22" t="str">
            <v>1 год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IV группа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ПО "Геовизор-К"</v>
          </cell>
          <cell r="G23" t="str">
            <v xml:space="preserve">Ушаков </v>
          </cell>
          <cell r="H23" t="str">
            <v>Владимир</v>
          </cell>
          <cell r="I23" t="str">
            <v>Николаевич</v>
          </cell>
          <cell r="K23" t="str">
            <v>Заместитель начальника электролаборатории</v>
          </cell>
          <cell r="L23" t="str">
            <v>11 лет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 xml:space="preserve"> IV группа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ПО "Геовизор-К"</v>
          </cell>
          <cell r="G24" t="str">
            <v>Воронов</v>
          </cell>
          <cell r="H24" t="str">
            <v>Евгений</v>
          </cell>
          <cell r="I24" t="str">
            <v>Игоревич</v>
          </cell>
          <cell r="K24" t="str">
            <v>Заместитель директора</v>
          </cell>
          <cell r="L24" t="str">
            <v>2 года</v>
          </cell>
          <cell r="M24" t="str">
            <v>внеочередная</v>
          </cell>
          <cell r="N24" t="str">
            <v>административно-технический персонал</v>
          </cell>
          <cell r="R24" t="str">
            <v xml:space="preserve"> V группа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"МК СТР"</v>
          </cell>
          <cell r="G25" t="str">
            <v>Прокопенко</v>
          </cell>
          <cell r="H25" t="str">
            <v>Владимир</v>
          </cell>
          <cell r="I25" t="str">
            <v>Олегович</v>
          </cell>
          <cell r="K25" t="str">
            <v>Слесарь-электрик</v>
          </cell>
          <cell r="L25" t="str">
            <v>5 лет 10 мес</v>
          </cell>
          <cell r="M25" t="str">
            <v>Первичная</v>
          </cell>
          <cell r="N25" t="str">
            <v>оперативно-ремонтный персонал</v>
          </cell>
          <cell r="R25" t="str">
            <v>II группа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"Реутовский водоканал"</v>
          </cell>
          <cell r="G26" t="str">
            <v>Удачин</v>
          </cell>
          <cell r="H26" t="str">
            <v>Александр</v>
          </cell>
          <cell r="I26" t="str">
            <v>Викторович</v>
          </cell>
          <cell r="K26" t="str">
            <v>Слесарь КИПиА</v>
          </cell>
          <cell r="L26" t="str">
            <v>11 лет</v>
          </cell>
          <cell r="M26" t="str">
            <v>первичная</v>
          </cell>
          <cell r="N26" t="str">
            <v>оперативно-ремонтный персонал</v>
          </cell>
          <cell r="R26" t="str">
            <v>II до 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"Реутовский водоканал"</v>
          </cell>
          <cell r="G27" t="str">
            <v>Лопухов</v>
          </cell>
          <cell r="H27" t="str">
            <v>Геннадий</v>
          </cell>
          <cell r="I27" t="str">
            <v>Владимирович</v>
          </cell>
          <cell r="K27" t="str">
            <v>Слесарь-электрик</v>
          </cell>
          <cell r="L27" t="str">
            <v>2 года</v>
          </cell>
          <cell r="M27" t="str">
            <v>первичная</v>
          </cell>
          <cell r="N27" t="str">
            <v>оперативно-ремонтный персонал</v>
          </cell>
          <cell r="R27" t="str">
            <v>II до 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"Реутовский водоканал"</v>
          </cell>
          <cell r="G28" t="str">
            <v>Яцков</v>
          </cell>
          <cell r="H28" t="str">
            <v>Александр</v>
          </cell>
          <cell r="I28" t="str">
            <v>Витальевич</v>
          </cell>
          <cell r="K28" t="str">
            <v>Слесарь-электрик</v>
          </cell>
          <cell r="L28" t="str">
            <v>10 лет</v>
          </cell>
          <cell r="N28" t="str">
            <v>оперативно-ремонтный персонал</v>
          </cell>
          <cell r="R28" t="str">
            <v>II до 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"ГЕТМОБИТ"</v>
          </cell>
          <cell r="G29" t="str">
            <v>Блинов</v>
          </cell>
          <cell r="H29" t="str">
            <v>Руслан</v>
          </cell>
          <cell r="I29" t="str">
            <v>Витальевич</v>
          </cell>
          <cell r="K29" t="str">
            <v>Ведущий инженер-разработчик</v>
          </cell>
          <cell r="L29" t="str">
            <v>1 год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"ГЕТМОБИТ"</v>
          </cell>
          <cell r="G30" t="str">
            <v>Солодков</v>
          </cell>
          <cell r="H30" t="str">
            <v xml:space="preserve">Михаил </v>
          </cell>
          <cell r="I30" t="str">
            <v>Иванович</v>
          </cell>
          <cell r="K30" t="str">
            <v>Ведущий инженер-схемотехник</v>
          </cell>
          <cell r="L30" t="str">
            <v>1год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МАУ ДО "СШ"</v>
          </cell>
          <cell r="G31" t="str">
            <v>Мудрак</v>
          </cell>
          <cell r="H31" t="str">
            <v>Оксана</v>
          </cell>
          <cell r="I31" t="str">
            <v>Витальевна</v>
          </cell>
          <cell r="K31" t="str">
            <v>Главный инженер</v>
          </cell>
          <cell r="L31" t="str">
            <v>1 год</v>
          </cell>
          <cell r="M31" t="str">
            <v>внеочередная</v>
          </cell>
          <cell r="N31" t="str">
            <v>административно-технический персонал</v>
          </cell>
          <cell r="R31" t="str">
            <v>III группа до 1000В</v>
          </cell>
          <cell r="S31" t="str">
            <v>ПТЭЭПЭЭ</v>
          </cell>
          <cell r="V31">
            <v>0.39583333333333331</v>
          </cell>
        </row>
        <row r="32">
          <cell r="E32" t="str">
            <v>МП "ЗИС"</v>
          </cell>
          <cell r="G32" t="str">
            <v>Осадчий</v>
          </cell>
          <cell r="H32" t="str">
            <v>Олег</v>
          </cell>
          <cell r="I32" t="str">
            <v>Владимирович</v>
          </cell>
          <cell r="K32" t="str">
            <v>Начальник котельных</v>
          </cell>
          <cell r="L32" t="str">
            <v>12 месяцев</v>
          </cell>
          <cell r="M32" t="str">
            <v>очередная</v>
          </cell>
          <cell r="N32" t="str">
            <v>управленческий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МП "ЗИС"</v>
          </cell>
          <cell r="G33" t="str">
            <v>Макеев</v>
          </cell>
          <cell r="H33" t="str">
            <v>Виктор</v>
          </cell>
          <cell r="I33" t="str">
            <v>Петрович</v>
          </cell>
          <cell r="K33" t="str">
            <v>Инженер-энергетик</v>
          </cell>
          <cell r="L33" t="str">
            <v>5 лет</v>
          </cell>
          <cell r="M33" t="str">
            <v>очередная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МП "ЗИС"</v>
          </cell>
          <cell r="G34" t="str">
            <v>Курачкин</v>
          </cell>
          <cell r="H34" t="str">
            <v>Анатолий</v>
          </cell>
          <cell r="I34" t="str">
            <v>Николаевич</v>
          </cell>
          <cell r="K34" t="str">
            <v>Начальник котельных</v>
          </cell>
          <cell r="L34" t="str">
            <v>12 месяцев</v>
          </cell>
          <cell r="M34" t="str">
            <v>очередная</v>
          </cell>
          <cell r="N34" t="str">
            <v>управленческий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МП "ЗИС"</v>
          </cell>
          <cell r="G35" t="str">
            <v>Шаталин</v>
          </cell>
          <cell r="H35" t="str">
            <v>Виталий</v>
          </cell>
          <cell r="I35" t="str">
            <v>Александрович</v>
          </cell>
          <cell r="K35" t="str">
            <v xml:space="preserve"> Технический директор</v>
          </cell>
          <cell r="L35" t="str">
            <v>1 год</v>
          </cell>
          <cell r="M35" t="str">
            <v>очередная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МП "ЗИС"</v>
          </cell>
          <cell r="G36" t="str">
            <v>Вакуленко</v>
          </cell>
          <cell r="H36" t="str">
            <v>Владимир</v>
          </cell>
          <cell r="I36" t="str">
            <v>Николаевич</v>
          </cell>
          <cell r="K36" t="str">
            <v>Старший мастер</v>
          </cell>
          <cell r="L36" t="str">
            <v>5 лет</v>
          </cell>
          <cell r="M36" t="str">
            <v>очередная</v>
          </cell>
          <cell r="N36" t="str">
            <v>управленческий персонал</v>
          </cell>
          <cell r="S36" t="str">
            <v>ПТЭТЭ</v>
          </cell>
          <cell r="V36">
            <v>0.39583333333333331</v>
          </cell>
        </row>
        <row r="37">
          <cell r="E37" t="str">
            <v>ООО"КЭС"</v>
          </cell>
          <cell r="G37" t="str">
            <v xml:space="preserve">Антоненко </v>
          </cell>
          <cell r="H37" t="str">
            <v xml:space="preserve">Дмитрий </v>
          </cell>
          <cell r="I37" t="str">
            <v>Юрьевич</v>
          </cell>
          <cell r="K37" t="str">
            <v>Начальник участка</v>
          </cell>
          <cell r="L37" t="str">
            <v>3 года 2мес.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ПТЭСиС</v>
          </cell>
          <cell r="V37">
            <v>0.39583333333333331</v>
          </cell>
        </row>
        <row r="38">
          <cell r="E38" t="str">
            <v>ООО «Бумеранг»</v>
          </cell>
          <cell r="G38" t="str">
            <v xml:space="preserve">Дубский </v>
          </cell>
          <cell r="H38" t="str">
            <v xml:space="preserve">Сергей </v>
          </cell>
          <cell r="I38" t="str">
            <v>Николаевич</v>
          </cell>
          <cell r="K38" t="str">
            <v>электрик</v>
          </cell>
          <cell r="L38" t="str">
            <v>20 лет</v>
          </cell>
          <cell r="M38" t="str">
            <v>первичная</v>
          </cell>
          <cell r="N38" t="str">
            <v>оперативно-ремонтный персонал</v>
          </cell>
          <cell r="R38" t="str">
            <v>II до  1000В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"ДорСтройСистем"</v>
          </cell>
          <cell r="G39" t="str">
            <v xml:space="preserve">Щегольков  </v>
          </cell>
          <cell r="H39" t="str">
            <v>Алексей</v>
          </cell>
          <cell r="I39" t="str">
            <v>Александрович</v>
          </cell>
          <cell r="K39" t="str">
            <v>Мастер строительных и монтажных работ</v>
          </cell>
          <cell r="L39" t="str">
            <v>1 г 2 мес</v>
          </cell>
          <cell r="M39" t="str">
            <v>первичная</v>
          </cell>
          <cell r="N39" t="str">
            <v>административно-технический персонал</v>
          </cell>
          <cell r="R39" t="str">
            <v>II до и 
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"ДорСтройСистем"</v>
          </cell>
          <cell r="G40" t="str">
            <v xml:space="preserve">Демянчук  </v>
          </cell>
          <cell r="H40" t="str">
            <v>Константин</v>
          </cell>
          <cell r="I40" t="str">
            <v>Михайлович</v>
          </cell>
          <cell r="K40" t="str">
            <v>Электромонтажник по силовым сетям и оборудованию 4 разряда</v>
          </cell>
          <cell r="L40" t="str">
            <v>1 г 6 мес</v>
          </cell>
          <cell r="M40" t="str">
            <v>первичная</v>
          </cell>
          <cell r="N40" t="str">
            <v>административно-технический персонал</v>
          </cell>
          <cell r="R40" t="str">
            <v>II до и 
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"ДорСтройСистем"</v>
          </cell>
          <cell r="G41" t="str">
            <v xml:space="preserve">Зайнуков  </v>
          </cell>
          <cell r="H41" t="str">
            <v xml:space="preserve">Шамиль </v>
          </cell>
          <cell r="I41" t="str">
            <v>Шахбанович</v>
          </cell>
          <cell r="K41" t="str">
            <v>Электромонтер по ремонту и обслуживанию электрооборудования 4 разряда</v>
          </cell>
          <cell r="L41" t="str">
            <v>1 г 6 мес</v>
          </cell>
          <cell r="M41" t="str">
            <v>первичная</v>
          </cell>
          <cell r="N41" t="str">
            <v>административно-технический персонал</v>
          </cell>
          <cell r="R41" t="str">
            <v>II до и 
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"ДорСтройСистем"</v>
          </cell>
          <cell r="G42" t="str">
            <v xml:space="preserve">Резаев  </v>
          </cell>
          <cell r="H42" t="str">
            <v>Максим</v>
          </cell>
          <cell r="I42" t="str">
            <v>Борисович</v>
          </cell>
          <cell r="K42" t="str">
            <v>Электромонтер по ремонту и обслуживанию электрооборудования 4 разряда</v>
          </cell>
          <cell r="L42" t="str">
            <v>4 г 9 мес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и 
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"ДорСтройСистем"</v>
          </cell>
          <cell r="G43" t="str">
            <v xml:space="preserve">Трусов  </v>
          </cell>
          <cell r="H43" t="str">
            <v>Валерий</v>
          </cell>
          <cell r="I43" t="str">
            <v>Иванович</v>
          </cell>
          <cell r="K43" t="str">
            <v>Электромонтер по ремонту и обслуживанию электрооборудования 4 разряда</v>
          </cell>
          <cell r="L43" t="str">
            <v>3 г 4 мес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II до и 
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"ДорСтройСистем"</v>
          </cell>
          <cell r="G44" t="str">
            <v xml:space="preserve">Щегольков  </v>
          </cell>
          <cell r="H44" t="str">
            <v>Денис</v>
          </cell>
          <cell r="I44" t="str">
            <v>Алексеевич</v>
          </cell>
          <cell r="K44" t="str">
            <v>Электромонтажник по силовым сетям и оборудованию 4 разряда</v>
          </cell>
          <cell r="L44" t="str">
            <v>1 г 2 мес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до и 
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"ДорСтройСистем"</v>
          </cell>
          <cell r="G45" t="str">
            <v xml:space="preserve">Конкин  </v>
          </cell>
          <cell r="H45" t="str">
            <v>Владимир</v>
          </cell>
          <cell r="I45" t="str">
            <v>Владимирович</v>
          </cell>
          <cell r="K45" t="str">
            <v>Электромонтажник по силовым сетям и оборудованию 4 разряда</v>
          </cell>
          <cell r="L45" t="str">
            <v>9 л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и 
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"ДорСтройСистем"</v>
          </cell>
          <cell r="G46" t="str">
            <v>Шардин</v>
          </cell>
          <cell r="H46" t="str">
            <v>Виктор</v>
          </cell>
          <cell r="I46" t="str">
            <v>Сергеевич</v>
          </cell>
          <cell r="K46" t="str">
            <v>Электромонтер по ремонту и обслуживанию электрооборудования 4 разряда</v>
          </cell>
          <cell r="L46" t="str">
            <v>12 л 4 мес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III до и 
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"ДорСтройСистем"</v>
          </cell>
          <cell r="G47" t="str">
            <v>Филимонов</v>
          </cell>
          <cell r="H47" t="str">
            <v>Денис</v>
          </cell>
          <cell r="I47" t="str">
            <v>Андреевич</v>
          </cell>
          <cell r="K47" t="str">
            <v>Электромонтер по ремонту и обслуживанию электрооборудования 4 разряда</v>
          </cell>
          <cell r="L47" t="str">
            <v>10 л 7 мес</v>
          </cell>
          <cell r="M47" t="str">
            <v>внеочередная</v>
          </cell>
          <cell r="N47" t="str">
            <v>административно-технический персонал</v>
          </cell>
          <cell r="R47" t="str">
            <v>III до и 
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"ДорСтройСистем"</v>
          </cell>
          <cell r="G48" t="str">
            <v>Шоколов</v>
          </cell>
          <cell r="H48" t="str">
            <v>Евгений</v>
          </cell>
          <cell r="I48" t="str">
            <v>Валерьевич</v>
          </cell>
          <cell r="K48" t="str">
            <v>Руководитель строительства - Главный инженер</v>
          </cell>
          <cell r="L48" t="str">
            <v>6 л 11 мес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>V до и 
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"Стройконструкция"</v>
          </cell>
          <cell r="G49" t="str">
            <v xml:space="preserve">Абдурасулов </v>
          </cell>
          <cell r="H49" t="str">
            <v>Тимур</v>
          </cell>
          <cell r="I49" t="str">
            <v>Мамасидикович</v>
          </cell>
          <cell r="K49" t="str">
            <v>Энергетик</v>
          </cell>
          <cell r="L49" t="str">
            <v>2 мес</v>
          </cell>
          <cell r="M49" t="str">
            <v>внеочередная</v>
          </cell>
          <cell r="N49" t="str">
            <v>оперативно-ремонтный персонал</v>
          </cell>
          <cell r="R49" t="str">
            <v>IV группа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 xml:space="preserve">ФГБУН ИБРАЭ РАН </v>
          </cell>
          <cell r="G50" t="str">
            <v xml:space="preserve">Шевцов </v>
          </cell>
          <cell r="H50" t="str">
            <v xml:space="preserve">Виктор </v>
          </cell>
          <cell r="I50" t="str">
            <v>Анатольевич</v>
          </cell>
          <cell r="K50" t="str">
            <v xml:space="preserve">Инженер ТО </v>
          </cell>
          <cell r="L50" t="str">
            <v xml:space="preserve">5 лет </v>
          </cell>
          <cell r="M50" t="str">
            <v>первичная</v>
          </cell>
          <cell r="N50" t="str">
            <v>управленческий персонал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"КАПЭКС"</v>
          </cell>
          <cell r="G51" t="str">
            <v>Волков</v>
          </cell>
          <cell r="H51" t="str">
            <v>Эдуард</v>
          </cell>
          <cell r="I51" t="str">
            <v>Валерьевич</v>
          </cell>
          <cell r="K51" t="str">
            <v>инженер по эксплуатации</v>
          </cell>
          <cell r="L51" t="str">
            <v>1 мес.</v>
          </cell>
          <cell r="M51" t="str">
            <v>внеочередная</v>
          </cell>
          <cell r="N51" t="str">
            <v>административно-технический персонал</v>
          </cell>
          <cell r="R51" t="str">
            <v>V гр. до  и выше 1000В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"ХИПС"</v>
          </cell>
          <cell r="G52" t="str">
            <v>Змеев</v>
          </cell>
          <cell r="H52" t="str">
            <v>Евгений</v>
          </cell>
          <cell r="I52" t="str">
            <v>Александрович</v>
          </cell>
          <cell r="K52" t="str">
            <v>Наладчик машин и автоматических линий по производству изделий из пластика</v>
          </cell>
          <cell r="L52" t="str">
            <v>1 год</v>
          </cell>
          <cell r="M52" t="str">
            <v>внеочередная</v>
          </cell>
          <cell r="N52" t="str">
            <v>оперативно-ремонтный персонал</v>
          </cell>
          <cell r="R52" t="str">
            <v>III группа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"Свод"</v>
          </cell>
          <cell r="G53" t="str">
            <v>Коженков</v>
          </cell>
          <cell r="H53" t="str">
            <v>Александр</v>
          </cell>
          <cell r="I53" t="str">
            <v>Владимирович</v>
          </cell>
          <cell r="K53" t="str">
            <v>Директор</v>
          </cell>
          <cell r="L53" t="str">
            <v>6,5 года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группа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"Свод"</v>
          </cell>
          <cell r="G54" t="str">
            <v>Чернега</v>
          </cell>
          <cell r="H54" t="str">
            <v>Евгений</v>
          </cell>
          <cell r="I54" t="str">
            <v>Владиславович</v>
          </cell>
          <cell r="K54" t="str">
            <v>Мастер строительных и монтажных работ</v>
          </cell>
          <cell r="L54" t="str">
            <v>2,5 года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 группа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«УК Железнодорожный»</v>
          </cell>
          <cell r="G55" t="str">
            <v xml:space="preserve">Лаврентьев </v>
          </cell>
          <cell r="H55" t="str">
            <v xml:space="preserve">Александр </v>
          </cell>
          <cell r="I55" t="str">
            <v>Васильевич</v>
          </cell>
          <cell r="K55" t="str">
            <v xml:space="preserve">Электромонтёр по ремонту и обслуживанию электрооборудования </v>
          </cell>
          <cell r="L55" t="str">
            <v>4 года 3 месяца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IV до и выше 1000 В</v>
          </cell>
          <cell r="S55" t="str">
            <v>ПТЭСиС</v>
          </cell>
          <cell r="V55">
            <v>0.41666666666666669</v>
          </cell>
        </row>
        <row r="56">
          <cell r="E56" t="str">
            <v>МБУ «Городское хозяйство»</v>
          </cell>
          <cell r="G56" t="str">
            <v>Пульников</v>
          </cell>
          <cell r="H56" t="str">
            <v>Андрей</v>
          </cell>
          <cell r="I56" t="str">
            <v>Михайлович</v>
          </cell>
          <cell r="K56" t="str">
            <v>Начальник транспортного участка</v>
          </cell>
          <cell r="L56" t="str">
            <v>1 год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IV гр.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ГПБУ «Мосэкомониторинг»</v>
          </cell>
          <cell r="G57" t="str">
            <v xml:space="preserve">Кубарева </v>
          </cell>
          <cell r="H57" t="str">
            <v xml:space="preserve">Елена </v>
          </cell>
          <cell r="I57" t="str">
            <v>Львовна</v>
          </cell>
          <cell r="K57" t="str">
            <v xml:space="preserve">Инженер-энергетик </v>
          </cell>
          <cell r="L57" t="str">
            <v>3 года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ОАО "Заря-Жилсервис"</v>
          </cell>
          <cell r="G58" t="str">
            <v>Алиев</v>
          </cell>
          <cell r="H58" t="str">
            <v>Чахонгир</v>
          </cell>
          <cell r="I58" t="str">
            <v>Абдучалилович</v>
          </cell>
          <cell r="K58" t="str">
            <v>электромонтер</v>
          </cell>
          <cell r="L58" t="str">
            <v>4 года</v>
          </cell>
          <cell r="M58" t="str">
            <v>первичная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"МИР ИНСТРУМЕНТА"</v>
          </cell>
          <cell r="G59" t="str">
            <v xml:space="preserve">Жабин </v>
          </cell>
          <cell r="H59" t="str">
            <v>Сергей</v>
          </cell>
          <cell r="I59" t="str">
            <v>Викторович</v>
          </cell>
          <cell r="K59" t="str">
            <v>Главный энергетик</v>
          </cell>
          <cell r="L59" t="str">
            <v>4 месяца 25 дней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"АТП № 21"</v>
          </cell>
          <cell r="G60" t="str">
            <v>Гадючко</v>
          </cell>
          <cell r="H60" t="str">
            <v>Николай</v>
          </cell>
          <cell r="I60" t="str">
            <v>Анатольевич</v>
          </cell>
          <cell r="K60" t="str">
            <v>электромонтер</v>
          </cell>
          <cell r="L60" t="str">
            <v>4 года</v>
          </cell>
          <cell r="M60" t="str">
            <v>внеочередная</v>
          </cell>
          <cell r="N60" t="str">
            <v>оперативно-ремонтный персонал</v>
          </cell>
          <cell r="R60" t="str">
            <v>IV группа до 1000 В</v>
          </cell>
          <cell r="S60" t="str">
            <v>ПТЭЭПЭЭ</v>
          </cell>
          <cell r="V60">
            <v>0.4375</v>
          </cell>
        </row>
        <row r="61">
          <cell r="E61" t="str">
            <v>МКУ "Егорьевский центр обеспечения деятельности организаций бюджетной сферы"</v>
          </cell>
          <cell r="G61" t="str">
            <v>Корнышов</v>
          </cell>
          <cell r="H61" t="str">
            <v>Павел</v>
          </cell>
          <cell r="I61" t="str">
            <v>Владимирович</v>
          </cell>
          <cell r="K61" t="str">
            <v>заместитель директора</v>
          </cell>
          <cell r="L61" t="str">
            <v>2года</v>
          </cell>
          <cell r="M61" t="str">
            <v>первичная</v>
          </cell>
          <cell r="N61" t="str">
            <v xml:space="preserve">руководящий работник </v>
          </cell>
          <cell r="S61" t="str">
            <v>ПТЭЭПЭЭ</v>
          </cell>
          <cell r="V61">
            <v>0.4375</v>
          </cell>
        </row>
        <row r="62">
          <cell r="E62" t="str">
            <v>МКУ "Егорьевский центр обеспечения деятельности организаций бюджетной сферы"</v>
          </cell>
          <cell r="G62" t="str">
            <v xml:space="preserve">Сергеев </v>
          </cell>
          <cell r="H62" t="str">
            <v>Сергей</v>
          </cell>
          <cell r="I62" t="str">
            <v>Сергеевич</v>
          </cell>
          <cell r="K62" t="str">
            <v>начальник технического отдела</v>
          </cell>
          <cell r="L62" t="str">
            <v>1 месяц</v>
          </cell>
          <cell r="M62" t="str">
            <v>первичная</v>
          </cell>
          <cell r="N62" t="str">
            <v xml:space="preserve">управленческий персонал </v>
          </cell>
          <cell r="S62" t="str">
            <v>ПТЭЭПЭЭ</v>
          </cell>
          <cell r="V62">
            <v>0.4375</v>
          </cell>
        </row>
        <row r="63">
          <cell r="E63" t="str">
            <v>АО "ДМЗ"  им. Н.П. Федорова"</v>
          </cell>
          <cell r="G63" t="str">
            <v xml:space="preserve">Попов </v>
          </cell>
          <cell r="H63" t="str">
            <v xml:space="preserve">Вячеслав </v>
          </cell>
          <cell r="I63" t="str">
            <v>Евгеньевич</v>
          </cell>
          <cell r="K63" t="str">
            <v xml:space="preserve">Заместитель Главного энергетика по теплоэнергетике и пневмосистемам </v>
          </cell>
          <cell r="L63" t="str">
            <v>6 лет</v>
          </cell>
          <cell r="M63" t="str">
            <v>очередная</v>
          </cell>
          <cell r="N63" t="str">
            <v>руководитель структурного подразделения</v>
          </cell>
          <cell r="S63" t="str">
            <v>ПТЭЭПЭЭ</v>
          </cell>
          <cell r="V63">
            <v>0.4375</v>
          </cell>
        </row>
        <row r="64">
          <cell r="E64" t="str">
            <v>АО "ДМЗ"  им. Н.П. Федорова"</v>
          </cell>
          <cell r="G64" t="str">
            <v xml:space="preserve">Павленко </v>
          </cell>
          <cell r="H64" t="str">
            <v xml:space="preserve">Константин </v>
          </cell>
          <cell r="I64" t="str">
            <v>Эдуардович</v>
          </cell>
          <cell r="K64" t="str">
            <v>Мастер по ремонту котельного оборудования</v>
          </cell>
          <cell r="L64" t="str">
            <v>11 лет</v>
          </cell>
          <cell r="M64" t="str">
            <v>очередная</v>
          </cell>
          <cell r="N64" t="str">
            <v>руководящий работник</v>
          </cell>
          <cell r="S64" t="str">
            <v>ПТЭЭПЭЭ</v>
          </cell>
          <cell r="V64">
            <v>0.4375</v>
          </cell>
        </row>
        <row r="65">
          <cell r="E65" t="str">
            <v>АО "ДМЗ"  им. Н.П. Федорова"</v>
          </cell>
          <cell r="G65" t="str">
            <v xml:space="preserve">Шарапов </v>
          </cell>
          <cell r="H65" t="str">
            <v xml:space="preserve">Евгений </v>
          </cell>
          <cell r="I65" t="str">
            <v>Игоревич</v>
          </cell>
          <cell r="K65" t="str">
            <v>Начальник участка генерации</v>
          </cell>
          <cell r="L65" t="str">
            <v>11 месяцев</v>
          </cell>
          <cell r="M65" t="str">
            <v>первичная</v>
          </cell>
          <cell r="N65" t="str">
            <v>руководящий работник</v>
          </cell>
          <cell r="S65" t="str">
            <v>ПТЭЭПЭЭ</v>
          </cell>
          <cell r="V65">
            <v>0.4375</v>
          </cell>
        </row>
        <row r="66">
          <cell r="E66" t="str">
            <v>АО "ДМЗ"  им. Н.П. Федорова"</v>
          </cell>
          <cell r="G66" t="str">
            <v xml:space="preserve">Маймур </v>
          </cell>
          <cell r="H66" t="str">
            <v xml:space="preserve">Михаил </v>
          </cell>
          <cell r="I66" t="str">
            <v>Викторович</v>
          </cell>
          <cell r="K66" t="str">
            <v>Начальник теплоэнергетического участка</v>
          </cell>
          <cell r="L66" t="str">
            <v>8 месяцев</v>
          </cell>
          <cell r="M66" t="str">
            <v>первичная</v>
          </cell>
          <cell r="N66" t="str">
            <v>руководящий работник</v>
          </cell>
          <cell r="S66" t="str">
            <v>ПТЭЭПЭЭ</v>
          </cell>
          <cell r="V66">
            <v>0.4375</v>
          </cell>
        </row>
        <row r="67">
          <cell r="E67" t="str">
            <v>филиал ПАО "Красный Октябрь" Производство №4 г. Егорьевск</v>
          </cell>
          <cell r="G67" t="str">
            <v>Семенов</v>
          </cell>
          <cell r="H67" t="str">
            <v>Денис</v>
          </cell>
          <cell r="I67" t="str">
            <v>Игоревич</v>
          </cell>
          <cell r="K67" t="str">
            <v>начальник котельной</v>
          </cell>
          <cell r="L67" t="str">
            <v>5лет 1  месяц</v>
          </cell>
          <cell r="M67" t="str">
            <v>первичная</v>
          </cell>
          <cell r="N67" t="str">
            <v xml:space="preserve">управленческий персонал </v>
          </cell>
          <cell r="S67" t="str">
            <v>ПТЭТЭ</v>
          </cell>
          <cell r="V67">
            <v>0.4375</v>
          </cell>
        </row>
        <row r="68">
          <cell r="E68" t="str">
            <v>филиал ПАО "Красный Октябрь" Производство №4 г. Егорьевск</v>
          </cell>
          <cell r="G68" t="str">
            <v xml:space="preserve">Шестопалов </v>
          </cell>
          <cell r="H68" t="str">
            <v>Александр</v>
          </cell>
          <cell r="I68" t="str">
            <v>Александрович</v>
          </cell>
          <cell r="K68" t="str">
            <v>ведущий инженер</v>
          </cell>
          <cell r="L68" t="str">
            <v>3 года 6  месяцев</v>
          </cell>
          <cell r="M68" t="str">
            <v xml:space="preserve">первичная </v>
          </cell>
          <cell r="N68" t="str">
            <v xml:space="preserve">управленческий персонал </v>
          </cell>
          <cell r="S68" t="str">
            <v>ПТЭТЭ</v>
          </cell>
          <cell r="V68">
            <v>0.4375</v>
          </cell>
        </row>
        <row r="69">
          <cell r="E69" t="str">
            <v xml:space="preserve">АО «ОЭЗ ТВТ «Дубна» </v>
          </cell>
          <cell r="G69" t="str">
            <v xml:space="preserve">Хлызов </v>
          </cell>
          <cell r="H69" t="str">
            <v>Александр</v>
          </cell>
          <cell r="I69" t="str">
            <v xml:space="preserve"> Валентинович </v>
          </cell>
          <cell r="K69" t="str">
            <v>Руководитель центра управления государственными индустриальными территориями</v>
          </cell>
          <cell r="L69" t="str">
            <v>1 мес.</v>
          </cell>
          <cell r="M69" t="str">
            <v>внеочередная</v>
          </cell>
          <cell r="N69" t="str">
            <v>административно-технический персонал, с правами оперативного персонала</v>
          </cell>
          <cell r="R69" t="str">
            <v>V до и выше 1000 В</v>
          </cell>
          <cell r="S69" t="str">
            <v>ПТЭСиС</v>
          </cell>
          <cell r="V69">
            <v>0.4375</v>
          </cell>
        </row>
        <row r="70">
          <cell r="E70" t="str">
            <v>ООО «АйТиЭс Коннект»</v>
          </cell>
          <cell r="G70" t="str">
            <v xml:space="preserve">Козмолич </v>
          </cell>
          <cell r="H70" t="str">
            <v>Александр</v>
          </cell>
          <cell r="I70" t="str">
            <v>Иванович</v>
          </cell>
          <cell r="K70" t="str">
            <v xml:space="preserve">Инженер службы технической поддержки </v>
          </cell>
          <cell r="L70" t="str">
            <v>1 год 8 мес.</v>
          </cell>
          <cell r="M70" t="str">
            <v>первичная</v>
          </cell>
          <cell r="N70" t="str">
            <v>административно-технический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«АйТиЭс Коннект»</v>
          </cell>
          <cell r="G71" t="str">
            <v>Спиридонов</v>
          </cell>
          <cell r="H71" t="str">
            <v>Александр</v>
          </cell>
          <cell r="I71" t="str">
            <v>Сергеевич</v>
          </cell>
          <cell r="K71" t="str">
            <v xml:space="preserve">Инженер службы технической поддержки </v>
          </cell>
          <cell r="L71" t="str">
            <v>3 года 7 мес.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III до 1001 В</v>
          </cell>
          <cell r="S71" t="str">
            <v>ПТЭЭПЭЭ</v>
          </cell>
          <cell r="V71">
            <v>0.4375</v>
          </cell>
        </row>
        <row r="72">
          <cell r="E72" t="str">
            <v>МАОУ ДО ДШИ им. Н.Н. Калинина</v>
          </cell>
          <cell r="G72" t="str">
            <v>Демина</v>
          </cell>
          <cell r="H72" t="str">
            <v>Елена</v>
          </cell>
          <cell r="I72" t="str">
            <v>Олеговна</v>
          </cell>
          <cell r="K72" t="str">
            <v>заместитель директора по безопасности</v>
          </cell>
          <cell r="L72" t="str">
            <v>10 лет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ЗАО "Промтех-Сервис"</v>
          </cell>
          <cell r="G73" t="str">
            <v>Кутергин</v>
          </cell>
          <cell r="H73" t="str">
            <v>Денис</v>
          </cell>
          <cell r="I73" t="str">
            <v>Андреевич</v>
          </cell>
          <cell r="K73" t="str">
            <v>инженер-технолог</v>
          </cell>
          <cell r="L73" t="str">
            <v>7 лет</v>
          </cell>
          <cell r="M73" t="str">
            <v>очередная</v>
          </cell>
          <cell r="N73" t="str">
            <v>административно-технический персонал с правом испытания оборудования повышенным напряжением</v>
          </cell>
          <cell r="R73" t="str">
            <v>III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ЗАО "Промтех-Сервис"</v>
          </cell>
          <cell r="G74" t="str">
            <v>Суков</v>
          </cell>
          <cell r="H74" t="str">
            <v>Владимир</v>
          </cell>
          <cell r="I74" t="str">
            <v>Александрович</v>
          </cell>
          <cell r="K74" t="str">
            <v>ведущий инженер</v>
          </cell>
          <cell r="L74" t="str">
            <v>2 года</v>
          </cell>
          <cell r="M74" t="str">
            <v>очередная</v>
          </cell>
          <cell r="N74" t="str">
            <v>административно-технический персонал с правом испытания оборудования повышенным напряжением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ЗАО "ВИНГС-М"</v>
          </cell>
          <cell r="G75" t="str">
            <v>Ломатов</v>
          </cell>
          <cell r="H75" t="str">
            <v>Алексей</v>
          </cell>
          <cell r="I75" t="str">
            <v>Викторович</v>
          </cell>
          <cell r="K75" t="str">
            <v>Главный инженер</v>
          </cell>
          <cell r="L75" t="str">
            <v xml:space="preserve">6 лет 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гр.до и выше1000 В</v>
          </cell>
          <cell r="S75" t="str">
            <v>ПТЭЭПЭЭ</v>
          </cell>
          <cell r="V75">
            <v>0.4375</v>
          </cell>
        </row>
        <row r="76">
          <cell r="E76" t="str">
            <v>ЗАО "ВИНГС-М"</v>
          </cell>
          <cell r="G76" t="str">
            <v>Бойков</v>
          </cell>
          <cell r="H76" t="str">
            <v>Сергей</v>
          </cell>
          <cell r="I76" t="str">
            <v>Львович</v>
          </cell>
          <cell r="K76" t="str">
            <v>Главный энергетик</v>
          </cell>
          <cell r="L76" t="str">
            <v>2 года 7 мес.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V гр.до и выше1000 В</v>
          </cell>
          <cell r="S76" t="str">
            <v>ПТЭЭПЭЭ</v>
          </cell>
          <cell r="V76">
            <v>0.4375</v>
          </cell>
        </row>
        <row r="77">
          <cell r="E77" t="str">
            <v>ООО "НПП Рогнеда"</v>
          </cell>
          <cell r="G77" t="str">
            <v>Баданова</v>
          </cell>
          <cell r="H77" t="str">
            <v xml:space="preserve">Юлия </v>
          </cell>
          <cell r="I77" t="str">
            <v>Сергеевна</v>
          </cell>
          <cell r="K77" t="str">
            <v>Младший специалист по ОТ и ПБ</v>
          </cell>
          <cell r="L77" t="str">
            <v>3 года</v>
          </cell>
          <cell r="M77" t="str">
            <v>первичная</v>
          </cell>
          <cell r="N77" t="str">
            <v>специалист по охране труда, контролирующий электроустановки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 НПЦ  «ЭЛАС – ПОЛЕТ Ф»</v>
          </cell>
          <cell r="G78" t="str">
            <v xml:space="preserve">Иванов </v>
          </cell>
          <cell r="H78" t="str">
            <v>Александр</v>
          </cell>
          <cell r="I78" t="str">
            <v xml:space="preserve">Александрович </v>
          </cell>
          <cell r="K78" t="str">
            <v>Инженер</v>
          </cell>
          <cell r="L78" t="str">
            <v>6 лет</v>
          </cell>
          <cell r="M78" t="str">
            <v>очередная</v>
          </cell>
          <cell r="N78" t="str">
            <v>руководящий работник</v>
          </cell>
          <cell r="S78" t="str">
            <v>ПТЭЭПЭЭ</v>
          </cell>
          <cell r="V78">
            <v>0.4375</v>
          </cell>
        </row>
        <row r="79">
          <cell r="E79" t="str">
            <v>ООО  НПЦ  «ЭЛАС – ПОЛЕТ Ф»</v>
          </cell>
          <cell r="G79" t="str">
            <v xml:space="preserve">Андреев </v>
          </cell>
          <cell r="H79" t="str">
            <v xml:space="preserve">Михаил </v>
          </cell>
          <cell r="I79" t="str">
            <v>Владимирович</v>
          </cell>
          <cell r="K79" t="str">
            <v>главный инженер</v>
          </cell>
          <cell r="L79" t="str">
            <v>2 мес</v>
          </cell>
          <cell r="M79" t="str">
            <v>первичная</v>
          </cell>
          <cell r="N79" t="str">
            <v>управленческий персонал</v>
          </cell>
          <cell r="S79" t="str">
            <v>ПТЭЭПЭЭ</v>
          </cell>
          <cell r="V79">
            <v>0.4375</v>
          </cell>
        </row>
        <row r="80">
          <cell r="E80" t="str">
            <v>ООО "РИФ</v>
          </cell>
          <cell r="G80" t="str">
            <v>Омельченко</v>
          </cell>
          <cell r="H80" t="str">
            <v>Валерий</v>
          </cell>
          <cell r="I80" t="str">
            <v>Евгеньевич</v>
          </cell>
          <cell r="K80" t="str">
            <v>Инженер по эксплуатации</v>
          </cell>
          <cell r="L80" t="str">
            <v>2 года</v>
          </cell>
          <cell r="M80" t="str">
            <v>внеочередная</v>
          </cell>
          <cell r="N80" t="str">
            <v>административно-технический персонал</v>
          </cell>
          <cell r="R80" t="str">
            <v>III гр до 1000В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"Неатэл"</v>
          </cell>
          <cell r="G81" t="str">
            <v xml:space="preserve">Кривоклякин </v>
          </cell>
          <cell r="H81" t="str">
            <v xml:space="preserve">Андрей </v>
          </cell>
          <cell r="I81" t="str">
            <v>Тимофеевич</v>
          </cell>
          <cell r="K81" t="str">
            <v>главный инженер</v>
          </cell>
          <cell r="L81" t="str">
            <v>6 лет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0.45833333333333298</v>
          </cell>
        </row>
        <row r="82">
          <cell r="E82" t="str">
            <v>АО "ЭКА"</v>
          </cell>
          <cell r="G82" t="str">
            <v>Винтилов</v>
          </cell>
          <cell r="H82" t="str">
            <v>Дмитрий</v>
          </cell>
          <cell r="I82" t="str">
            <v>Валентинович</v>
          </cell>
          <cell r="K82" t="str">
            <v>монтажник радиоэлектронной аппаратуры и приборов</v>
          </cell>
          <cell r="L82" t="str">
            <v>5 лет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IV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АО "ЭКА"</v>
          </cell>
          <cell r="G83" t="str">
            <v>Миронов</v>
          </cell>
          <cell r="H83" t="str">
            <v>Сергей</v>
          </cell>
          <cell r="I83" t="str">
            <v>Александрович</v>
          </cell>
          <cell r="K83" t="str">
            <v>заместитель генерального директора по производству-главный инженер</v>
          </cell>
          <cell r="L83" t="str">
            <v>10 лет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АО "ЭКА"</v>
          </cell>
          <cell r="G84" t="str">
            <v>Чекин</v>
          </cell>
          <cell r="H84" t="str">
            <v>Игорь</v>
          </cell>
          <cell r="I84" t="str">
            <v>Александрович</v>
          </cell>
          <cell r="K84" t="str">
            <v>монтажник радиоэлектронной аппаратуры и приборов</v>
          </cell>
          <cell r="L84" t="str">
            <v>10 лет</v>
          </cell>
          <cell r="M84" t="str">
            <v>очередная</v>
          </cell>
          <cell r="N84" t="str">
            <v>оперативно-ремонтный персонал</v>
          </cell>
          <cell r="R84" t="str">
            <v>IV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"Егорьевская птицефабрика"</v>
          </cell>
          <cell r="G85" t="str">
            <v>Мелёхин</v>
          </cell>
          <cell r="H85" t="str">
            <v>Александр</v>
          </cell>
          <cell r="I85" t="str">
            <v>Вячеславович</v>
          </cell>
          <cell r="K85" t="str">
            <v>главный инженер</v>
          </cell>
          <cell r="L85" t="str">
            <v>3 мес</v>
          </cell>
          <cell r="M85" t="str">
            <v>первичная</v>
          </cell>
          <cell r="N85" t="str">
            <v>административно-технический персонал</v>
          </cell>
          <cell r="R85" t="str">
            <v>II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"Егорьевская птицефабрика"</v>
          </cell>
          <cell r="G86" t="str">
            <v>Нефёдов</v>
          </cell>
          <cell r="H86" t="str">
            <v>Олег</v>
          </cell>
          <cell r="I86" t="str">
            <v>Романович</v>
          </cell>
          <cell r="K86" t="str">
            <v>электромонтёр по ремонту и обслуживанию электрооборудования</v>
          </cell>
          <cell r="L86" t="str">
            <v>2года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"Егорьевская птицефабрика"</v>
          </cell>
          <cell r="G87" t="str">
            <v xml:space="preserve">Нырков </v>
          </cell>
          <cell r="H87" t="str">
            <v>Владислав</v>
          </cell>
          <cell r="I87" t="str">
            <v>Альбертович</v>
          </cell>
          <cell r="K87" t="str">
            <v>электромонтёр по ремонту и обслуживанию электрооборудования</v>
          </cell>
          <cell r="L87" t="str">
            <v>2года</v>
          </cell>
          <cell r="M87" t="str">
            <v>первичная</v>
          </cell>
          <cell r="N87" t="str">
            <v>оперативно-ремонтный персонал</v>
          </cell>
          <cell r="R87" t="str">
            <v>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"Деловой Офис"</v>
          </cell>
          <cell r="G88" t="str">
            <v xml:space="preserve">Малышев </v>
          </cell>
          <cell r="H88" t="str">
            <v xml:space="preserve">Павел </v>
          </cell>
          <cell r="I88" t="str">
            <v>Геннадьевич</v>
          </cell>
          <cell r="K88" t="str">
            <v>Ведущий инженер группа инженерных систем и решений</v>
          </cell>
          <cell r="L88" t="str">
            <v>0 л 4 м-ца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III до 1000В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"Деловой Офис"</v>
          </cell>
          <cell r="G89" t="str">
            <v xml:space="preserve">Остапов </v>
          </cell>
          <cell r="H89" t="str">
            <v xml:space="preserve">Александр </v>
          </cell>
          <cell r="I89" t="str">
            <v>Юрьевич</v>
          </cell>
          <cell r="K89" t="str">
            <v>Старший инженер группа инженерных систем и решений</v>
          </cell>
          <cell r="L89" t="str">
            <v>0 л 4 м-ца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"Телеком-Проект-5"</v>
          </cell>
          <cell r="G90" t="str">
            <v xml:space="preserve">Васильев </v>
          </cell>
          <cell r="H90" t="str">
            <v xml:space="preserve">Александр </v>
          </cell>
          <cell r="I90" t="str">
            <v>Сергеевич</v>
          </cell>
          <cell r="K90" t="str">
            <v>Заместитель генерального директора по строительству</v>
          </cell>
          <cell r="L90" t="str">
            <v>-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IV гр.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"Дёлер НФ и БИ"</v>
          </cell>
          <cell r="G91" t="str">
            <v>Шарифуллин</v>
          </cell>
          <cell r="H91" t="str">
            <v>Илья</v>
          </cell>
          <cell r="I91" t="str">
            <v>Шамилович</v>
          </cell>
          <cell r="K91" t="str">
            <v>Руководитель энергоцентра</v>
          </cell>
          <cell r="L91" t="str">
            <v>1 год 2 месяц</v>
          </cell>
          <cell r="M91" t="str">
            <v>очередная</v>
          </cell>
          <cell r="N91" t="str">
            <v>руководитель структурного подразделения</v>
          </cell>
          <cell r="S91" t="str">
            <v>ПТЭТЭ</v>
          </cell>
          <cell r="V91">
            <v>0.45833333333333298</v>
          </cell>
        </row>
        <row r="92">
          <cell r="E92" t="str">
            <v>ООО "Дёлер НФ и БИ"</v>
          </cell>
          <cell r="G92" t="str">
            <v>Маруненко</v>
          </cell>
          <cell r="H92" t="str">
            <v>Сергей</v>
          </cell>
          <cell r="I92" t="str">
            <v>Юрьевич</v>
          </cell>
          <cell r="K92" t="str">
            <v>Главный инженер</v>
          </cell>
          <cell r="L92" t="str">
            <v>3 года 10 месяцев</v>
          </cell>
          <cell r="M92" t="str">
            <v>первичная</v>
          </cell>
          <cell r="N92" t="str">
            <v>руководитель структурного подразделения</v>
          </cell>
          <cell r="S92" t="str">
            <v>ПТЭТЭ</v>
          </cell>
          <cell r="V92">
            <v>0.45833333333333298</v>
          </cell>
        </row>
        <row r="93">
          <cell r="E93" t="str">
            <v>ООО "Дёлер НФ и БИ"</v>
          </cell>
          <cell r="G93" t="str">
            <v>Шурупов</v>
          </cell>
          <cell r="H93" t="str">
            <v>Алексей</v>
          </cell>
          <cell r="I93" t="str">
            <v>Алексеевич</v>
          </cell>
          <cell r="K93" t="str">
            <v>Заместитель главного инженера</v>
          </cell>
          <cell r="L93" t="str">
            <v>1 год 6 месяцев</v>
          </cell>
          <cell r="M93" t="str">
            <v>первичная</v>
          </cell>
          <cell r="N93" t="str">
            <v>руководящий работник</v>
          </cell>
          <cell r="S93" t="str">
            <v>ПТЭТЭ</v>
          </cell>
          <cell r="V93">
            <v>0.45833333333333298</v>
          </cell>
        </row>
        <row r="94">
          <cell r="E94" t="str">
            <v>АО "Ногинск-Восток"</v>
          </cell>
          <cell r="G94" t="str">
            <v>Пугин</v>
          </cell>
          <cell r="H94" t="str">
            <v>Андрей</v>
          </cell>
          <cell r="I94" t="str">
            <v>Викторович</v>
          </cell>
          <cell r="K94" t="str">
            <v>главный инженер</v>
          </cell>
          <cell r="L94" t="str">
            <v>2 года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СНТ " Бабкина дача - 2"</v>
          </cell>
          <cell r="G95" t="str">
            <v>Сизоненко</v>
          </cell>
          <cell r="H95" t="str">
            <v>Антон</v>
          </cell>
          <cell r="I95" t="str">
            <v>Петрович</v>
          </cell>
          <cell r="K95" t="str">
            <v>электромонтажник</v>
          </cell>
          <cell r="L95" t="str">
            <v>3 года</v>
          </cell>
          <cell r="M95" t="str">
            <v>внеочередная</v>
          </cell>
          <cell r="N95" t="str">
            <v>оперативно-ремонтный персонал</v>
          </cell>
          <cell r="R95" t="str">
            <v>IV группа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Клинский филиал ООО "Газпром теплоэнерго МО"</v>
          </cell>
          <cell r="G96" t="str">
            <v>Кудинов</v>
          </cell>
          <cell r="H96" t="str">
            <v>Игорь</v>
          </cell>
          <cell r="I96" t="str">
            <v>Леонидович</v>
          </cell>
          <cell r="K96" t="str">
            <v>Главный инженер</v>
          </cell>
          <cell r="L96" t="str">
            <v>3 года</v>
          </cell>
          <cell r="M96" t="str">
            <v>внеочередная</v>
          </cell>
          <cell r="N96" t="str">
            <v>руководящий работник</v>
          </cell>
          <cell r="S96" t="str">
            <v>ПТЭТЭ</v>
          </cell>
          <cell r="V96">
            <v>0.45833333333333298</v>
          </cell>
        </row>
        <row r="97">
          <cell r="E97" t="str">
            <v>Клинский филиал ООО "Газпром теплоэнерго МО"</v>
          </cell>
          <cell r="G97" t="str">
            <v>Кашкин</v>
          </cell>
          <cell r="H97" t="str">
            <v>Антон</v>
          </cell>
          <cell r="I97" t="str">
            <v>Геннадьевич</v>
          </cell>
          <cell r="K97" t="str">
            <v>Начальник района теплоснабжения</v>
          </cell>
          <cell r="L97" t="str">
            <v>2 год</v>
          </cell>
          <cell r="M97" t="str">
            <v>внеочередная</v>
          </cell>
          <cell r="N97" t="str">
            <v>руководящий работник</v>
          </cell>
          <cell r="S97" t="str">
            <v>ПТЭТЭ</v>
          </cell>
          <cell r="V97">
            <v>0.45833333333333298</v>
          </cell>
        </row>
        <row r="98">
          <cell r="E98" t="str">
            <v>Клинский филиал ООО "Газпром теплоэнерго МО"</v>
          </cell>
          <cell r="G98" t="str">
            <v>Кокарева</v>
          </cell>
          <cell r="H98" t="str">
            <v>Светлана</v>
          </cell>
          <cell r="I98" t="str">
            <v>Алексеевна</v>
          </cell>
          <cell r="K98" t="str">
            <v>Начальник службы АДС</v>
          </cell>
          <cell r="L98" t="str">
            <v>3 года</v>
          </cell>
          <cell r="M98" t="str">
            <v>внеочередная</v>
          </cell>
          <cell r="N98" t="str">
            <v>руководящий работник</v>
          </cell>
          <cell r="S98" t="str">
            <v>ПТЭТЭ</v>
          </cell>
          <cell r="V98">
            <v>0.45833333333333298</v>
          </cell>
        </row>
        <row r="99">
          <cell r="E99" t="str">
            <v>АО "Раменский водоканал"</v>
          </cell>
          <cell r="G99" t="str">
            <v>Редчиц</v>
          </cell>
          <cell r="H99" t="str">
            <v>Максим</v>
          </cell>
          <cell r="I99" t="str">
            <v>Владимирович</v>
          </cell>
          <cell r="K99" t="str">
            <v>Начальник отдела ЦУПР</v>
          </cell>
          <cell r="L99" t="str">
            <v>1год 3месяца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«АМ ПРОПЕРТИС»</v>
          </cell>
          <cell r="G100" t="str">
            <v>Савельев</v>
          </cell>
          <cell r="H100" t="str">
            <v>Виктор</v>
          </cell>
          <cell r="I100" t="str">
            <v>Христофорович</v>
          </cell>
          <cell r="K100" t="str">
            <v>Главный энергетик</v>
          </cell>
          <cell r="L100" t="str">
            <v>7 лет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 xml:space="preserve">IV гр. до 1000В 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«БК»</v>
          </cell>
          <cell r="G101" t="str">
            <v>Бельденков</v>
          </cell>
          <cell r="H101" t="str">
            <v>Сергей</v>
          </cell>
          <cell r="I101" t="str">
            <v>Анатольевич</v>
          </cell>
          <cell r="K101" t="str">
            <v>Инженер-энергетик</v>
          </cell>
          <cell r="L101" t="str">
            <v>7 мес.</v>
          </cell>
          <cell r="M101" t="str">
            <v>первичная</v>
          </cell>
          <cell r="N101" t="str">
            <v>Специалист</v>
          </cell>
          <cell r="S101" t="str">
            <v>ПТЭТЭ</v>
          </cell>
          <cell r="V101">
            <v>0.47916666666666702</v>
          </cell>
        </row>
        <row r="102">
          <cell r="E102" t="str">
            <v>ООО "ВЕКТОР"</v>
          </cell>
          <cell r="G102" t="str">
            <v>Сидоров</v>
          </cell>
          <cell r="H102" t="str">
            <v>Сергей</v>
          </cell>
          <cell r="I102" t="str">
            <v>Александрович</v>
          </cell>
          <cell r="K102" t="str">
            <v>Электромонтажник по кабельным сетям 2-го разряда</v>
          </cell>
          <cell r="L102" t="str">
            <v>2 года 4 мес</v>
          </cell>
          <cell r="M102" t="str">
            <v>очередная</v>
          </cell>
          <cell r="N102" t="str">
            <v>ремонтный персонал</v>
          </cell>
          <cell r="R102" t="str">
            <v>III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"ВЕКТОР"</v>
          </cell>
          <cell r="G103" t="str">
            <v>Полохов</v>
          </cell>
          <cell r="H103" t="str">
            <v>Михаил</v>
          </cell>
          <cell r="I103" t="str">
            <v>Николаевич</v>
          </cell>
          <cell r="K103" t="str">
            <v>Прораб</v>
          </cell>
          <cell r="L103" t="str">
            <v>7 лет 6 мес</v>
          </cell>
          <cell r="M103" t="str">
            <v>очередная</v>
          </cell>
          <cell r="N103" t="str">
            <v>административно-технический персонал, с правами оперативного персонала</v>
          </cell>
          <cell r="R103" t="str">
            <v>III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"ВЕКТОР"</v>
          </cell>
          <cell r="G104" t="str">
            <v>Сапунов</v>
          </cell>
          <cell r="H104" t="str">
            <v>Андрей</v>
          </cell>
          <cell r="I104" t="str">
            <v>Кириллович</v>
          </cell>
          <cell r="K104" t="str">
            <v>Электромонтажник по кабельным сетям 2-го разряда</v>
          </cell>
          <cell r="L104" t="str">
            <v>1 год 11 мес</v>
          </cell>
          <cell r="M104" t="str">
            <v>очередная</v>
          </cell>
          <cell r="N104" t="str">
            <v>ремонтный персонал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"ВЕКТОР"</v>
          </cell>
          <cell r="G105" t="str">
            <v>Каюмов</v>
          </cell>
          <cell r="H105" t="str">
            <v>Руслан</v>
          </cell>
          <cell r="I105" t="str">
            <v>Салаватович</v>
          </cell>
          <cell r="K105" t="str">
            <v>Генеральный директор, гл. инженер</v>
          </cell>
          <cell r="L105" t="str">
            <v>5 лет 2 месяца</v>
          </cell>
          <cell r="M105" t="str">
            <v>очередная</v>
          </cell>
          <cell r="N105" t="str">
            <v>административно-технический персонал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"ВЕКТОР"</v>
          </cell>
          <cell r="G106" t="str">
            <v xml:space="preserve">Зинченко </v>
          </cell>
          <cell r="H106" t="str">
            <v xml:space="preserve">Кирилл </v>
          </cell>
          <cell r="I106" t="str">
            <v>Сергеевич</v>
          </cell>
          <cell r="K106" t="str">
            <v xml:space="preserve">Инженер ПТО </v>
          </cell>
          <cell r="L106" t="str">
            <v>6 лет 5 месяца</v>
          </cell>
          <cell r="M106" t="str">
            <v>очередная</v>
          </cell>
          <cell r="N106" t="str">
            <v>административно-технический персонал</v>
          </cell>
          <cell r="S106" t="str">
            <v>ПТЭЭПЭЭ</v>
          </cell>
          <cell r="V106">
            <v>0.47916666666666702</v>
          </cell>
        </row>
        <row r="107">
          <cell r="E107" t="str">
            <v>ЗАО "ПСК Жуковский"</v>
          </cell>
          <cell r="G107" t="str">
            <v xml:space="preserve">Марковский </v>
          </cell>
          <cell r="H107" t="str">
            <v>Игорь</v>
          </cell>
          <cell r="I107" t="str">
            <v>Алексеевич</v>
          </cell>
          <cell r="K107" t="str">
            <v>главный инженер</v>
          </cell>
          <cell r="L107" t="str">
            <v>2 года</v>
          </cell>
          <cell r="M107" t="str">
            <v>очередная</v>
          </cell>
          <cell r="N107" t="str">
            <v>административно-технический персонал</v>
          </cell>
          <cell r="S107" t="str">
            <v>ПТЭЭПЭЭ</v>
          </cell>
          <cell r="V107">
            <v>0.47916666666666702</v>
          </cell>
        </row>
        <row r="108">
          <cell r="E108" t="str">
            <v xml:space="preserve">АО «АЛТЕГРА» </v>
          </cell>
          <cell r="G108" t="str">
            <v>Горлач</v>
          </cell>
          <cell r="H108" t="str">
            <v>Виталий</v>
          </cell>
          <cell r="I108" t="str">
            <v>Александрович</v>
          </cell>
          <cell r="K108" t="str">
            <v>механик-наладчик</v>
          </cell>
          <cell r="L108" t="str">
            <v>1 год 11 мес.</v>
          </cell>
          <cell r="M108" t="str">
            <v>очередная</v>
          </cell>
          <cell r="N108" t="str">
            <v>электротехнологический персонал</v>
          </cell>
          <cell r="S108" t="str">
            <v>ПТЭЭПЭЭ</v>
          </cell>
          <cell r="V108">
            <v>0.47916666666666702</v>
          </cell>
        </row>
        <row r="109">
          <cell r="E109" t="str">
            <v xml:space="preserve">АО «АЛТЕГРА» </v>
          </cell>
          <cell r="G109" t="str">
            <v>Зеленцов</v>
          </cell>
          <cell r="H109" t="str">
            <v>Роман</v>
          </cell>
          <cell r="I109" t="str">
            <v>Владимирович</v>
          </cell>
          <cell r="K109" t="str">
            <v>рабочий по комплексному обслуживанию и ремонту зданий</v>
          </cell>
          <cell r="L109" t="str">
            <v>1 год 2 мес.</v>
          </cell>
          <cell r="M109" t="str">
            <v>очередная</v>
          </cell>
          <cell r="N109" t="str">
            <v>электротехнологический персонал</v>
          </cell>
          <cell r="S109" t="str">
            <v>ПТЭЭПЭЭ</v>
          </cell>
          <cell r="V109">
            <v>0.47916666666666702</v>
          </cell>
        </row>
        <row r="110">
          <cell r="E110" t="str">
            <v xml:space="preserve">АО «АЛТЕГРА» </v>
          </cell>
          <cell r="G110" t="str">
            <v>Хуснутдинов</v>
          </cell>
          <cell r="H110" t="str">
            <v xml:space="preserve"> Ильдар </v>
          </cell>
          <cell r="I110" t="str">
            <v>Ринатович</v>
          </cell>
          <cell r="K110" t="str">
            <v>Мастер</v>
          </cell>
          <cell r="L110" t="str">
            <v>1 год 4 мес.</v>
          </cell>
          <cell r="M110" t="str">
            <v>очередная</v>
          </cell>
          <cell r="N110" t="str">
            <v>электротехнологический персонал</v>
          </cell>
          <cell r="S110" t="str">
            <v>ПТЭЭПЭЭ</v>
          </cell>
          <cell r="V110">
            <v>0.47916666666666702</v>
          </cell>
        </row>
        <row r="111">
          <cell r="E111" t="str">
            <v xml:space="preserve">АО «АЛТЕГРА» </v>
          </cell>
          <cell r="G111" t="str">
            <v xml:space="preserve">Кузнецов </v>
          </cell>
          <cell r="H111" t="str">
            <v>Александр</v>
          </cell>
          <cell r="I111" t="str">
            <v>Владимирович</v>
          </cell>
          <cell r="K111" t="str">
            <v>Инженер-энергетик</v>
          </cell>
          <cell r="L111" t="str">
            <v>4 мес.</v>
          </cell>
          <cell r="M111" t="str">
            <v>первичная</v>
          </cell>
          <cell r="N111" t="str">
            <v>оперативно-ремонтный персонал</v>
          </cell>
          <cell r="S111" t="str">
            <v>ПТЭЭПЭЭ</v>
          </cell>
          <cell r="V111">
            <v>0.47916666666666702</v>
          </cell>
        </row>
        <row r="112">
          <cell r="E112" t="str">
            <v xml:space="preserve">АО «АЛТЕГРА» </v>
          </cell>
          <cell r="G112" t="str">
            <v>Казаков</v>
          </cell>
          <cell r="H112" t="str">
            <v>Виктор</v>
          </cell>
          <cell r="I112" t="str">
            <v>Семенович</v>
          </cell>
          <cell r="K112" t="str">
            <v>энергетик</v>
          </cell>
          <cell r="L112" t="str">
            <v xml:space="preserve">2года 1 мес. </v>
          </cell>
          <cell r="M112" t="str">
            <v>внеочередная</v>
          </cell>
          <cell r="N112" t="str">
            <v>управленческий персонал</v>
          </cell>
          <cell r="S112" t="str">
            <v>ПТЭТЭ</v>
          </cell>
          <cell r="V112">
            <v>0.47916666666666702</v>
          </cell>
        </row>
        <row r="113">
          <cell r="E113" t="str">
            <v xml:space="preserve">АО «АЛТЕГРА» </v>
          </cell>
          <cell r="G113" t="str">
            <v xml:space="preserve">Ткаченко </v>
          </cell>
          <cell r="H113" t="str">
            <v>Павел</v>
          </cell>
          <cell r="I113" t="str">
            <v>Юрьевич</v>
          </cell>
          <cell r="K113" t="str">
            <v>главный инженер</v>
          </cell>
          <cell r="L113" t="str">
            <v xml:space="preserve">2года 1 мес. </v>
          </cell>
          <cell r="M113" t="str">
            <v>внеочередная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"ИКС Орехово-Зуево"</v>
          </cell>
          <cell r="G114" t="str">
            <v xml:space="preserve">Марочкин </v>
          </cell>
          <cell r="H114" t="str">
            <v xml:space="preserve">Алексей   </v>
          </cell>
          <cell r="I114" t="str">
            <v>Александрович</v>
          </cell>
          <cell r="K114" t="str">
            <v>Главный инженер</v>
          </cell>
          <cell r="L114" t="str">
            <v>2 года</v>
          </cell>
          <cell r="M114" t="str">
            <v>очередная</v>
          </cell>
          <cell r="N114" t="str">
            <v>Руководящий работник</v>
          </cell>
          <cell r="S114" t="str">
            <v>ПТЭТЭ</v>
          </cell>
          <cell r="V114">
            <v>0.47916666666666702</v>
          </cell>
        </row>
        <row r="115">
          <cell r="E115" t="str">
            <v>ООО "ИКС Орехово-Зуево"</v>
          </cell>
          <cell r="G115" t="str">
            <v xml:space="preserve">Ерохин  </v>
          </cell>
          <cell r="H115" t="str">
            <v xml:space="preserve">Сергей  </v>
          </cell>
          <cell r="I115" t="str">
            <v xml:space="preserve">Николаевич </v>
          </cell>
          <cell r="K115" t="str">
            <v xml:space="preserve">Заместитель исполнительного директора </v>
          </cell>
          <cell r="L115" t="str">
            <v>2 года</v>
          </cell>
          <cell r="M115" t="str">
            <v>очередная</v>
          </cell>
          <cell r="N115" t="str">
            <v>Руководящий работник</v>
          </cell>
          <cell r="S115" t="str">
            <v>ПТЭТЭ</v>
          </cell>
          <cell r="V115">
            <v>0.47916666666666702</v>
          </cell>
        </row>
        <row r="116">
          <cell r="E116" t="str">
            <v>ООО "ТД-ВИК"</v>
          </cell>
          <cell r="G116" t="str">
            <v>Бойков</v>
          </cell>
          <cell r="H116" t="str">
            <v>Андрей</v>
          </cell>
          <cell r="I116" t="str">
            <v>Александрович</v>
          </cell>
          <cell r="K116" t="str">
            <v>зам.руководителя склада по технической и хозяйственной части</v>
          </cell>
          <cell r="L116" t="str">
            <v>4 года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III гр до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 ООО ГК "ВИК"</v>
          </cell>
          <cell r="G117" t="str">
            <v>Савушкин</v>
          </cell>
          <cell r="H117" t="str">
            <v>Александр</v>
          </cell>
          <cell r="I117" t="str">
            <v>Вячеславович</v>
          </cell>
          <cell r="K117" t="str">
            <v>заместитель директора АХС</v>
          </cell>
          <cell r="L117" t="str">
            <v>8 мес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III гр до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 xml:space="preserve"> ООО ГК "ВИК"</v>
          </cell>
          <cell r="G118" t="str">
            <v>Спиркин</v>
          </cell>
          <cell r="H118" t="str">
            <v>Александр</v>
          </cell>
          <cell r="I118" t="str">
            <v>Витальевич</v>
          </cell>
          <cell r="K118" t="str">
            <v>инженер по пожарной безопасности</v>
          </cell>
          <cell r="L118" t="str">
            <v>7 мес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III гр до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 xml:space="preserve"> ООО ГК "ВИК"</v>
          </cell>
          <cell r="G119" t="str">
            <v>Жигалин</v>
          </cell>
          <cell r="H119" t="str">
            <v>Андрей</v>
          </cell>
          <cell r="I119" t="str">
            <v>Анатольевич</v>
          </cell>
          <cell r="K119" t="str">
            <v>электрик</v>
          </cell>
          <cell r="L119" t="str">
            <v>8 лет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гр до 1000В</v>
          </cell>
          <cell r="S119" t="str">
            <v>ПТЭЭПЭЭ</v>
          </cell>
          <cell r="V119">
            <v>0.47916666666666702</v>
          </cell>
        </row>
        <row r="120">
          <cell r="E120" t="str">
            <v xml:space="preserve"> ООО ГК "ВИК"</v>
          </cell>
          <cell r="G120" t="str">
            <v>Пенкин</v>
          </cell>
          <cell r="H120" t="str">
            <v>Сергей</v>
          </cell>
          <cell r="I120" t="str">
            <v>Николаевич</v>
          </cell>
          <cell r="K120" t="str">
            <v>рабочий по обслуживанию зданий</v>
          </cell>
          <cell r="L120" t="str">
            <v>9 мес</v>
          </cell>
          <cell r="M120" t="str">
            <v>очередная</v>
          </cell>
          <cell r="N120" t="str">
            <v>ремонтный персонал</v>
          </cell>
          <cell r="R120" t="str">
            <v>III гр до 1000В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АО "Щелково Агрохим"</v>
          </cell>
          <cell r="G121" t="str">
            <v xml:space="preserve">Хрулёв </v>
          </cell>
          <cell r="H121" t="str">
            <v xml:space="preserve">Михаил </v>
          </cell>
          <cell r="I121" t="str">
            <v>Владимирович</v>
          </cell>
          <cell r="K121" t="str">
            <v>Начальник котельной</v>
          </cell>
          <cell r="L121" t="str">
            <v>6 лет</v>
          </cell>
          <cell r="M121" t="str">
            <v>очередная</v>
          </cell>
          <cell r="N121" t="str">
            <v>руководящий работник эксплуатирующей организации</v>
          </cell>
          <cell r="S121" t="str">
            <v>ПТЭТЭ</v>
          </cell>
          <cell r="V121">
            <v>0.54166666666666696</v>
          </cell>
        </row>
        <row r="122">
          <cell r="E122" t="str">
            <v>АО "Развитие"</v>
          </cell>
          <cell r="G122" t="str">
            <v>Молдаков</v>
          </cell>
          <cell r="H122" t="str">
            <v>Сергей</v>
          </cell>
          <cell r="I122" t="str">
            <v>Владимирович</v>
          </cell>
          <cell r="K122" t="str">
            <v>главный энергетик</v>
          </cell>
          <cell r="L122" t="str">
            <v>3 год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IV гр. до и выше 1000В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МУ ЦТО МОУ</v>
          </cell>
          <cell r="G123" t="str">
            <v>Рощин</v>
          </cell>
          <cell r="H123" t="str">
            <v>Виталий</v>
          </cell>
          <cell r="I123" t="str">
            <v>Алексеевич</v>
          </cell>
          <cell r="K123" t="str">
            <v>главный специалист по ремонту и обслуживанию инженерных систем и коммуникаций</v>
          </cell>
          <cell r="L123" t="str">
            <v>11 мес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"Цковач"</v>
          </cell>
          <cell r="G124" t="str">
            <v>Добриогло</v>
          </cell>
          <cell r="H124" t="str">
            <v>Виктор</v>
          </cell>
          <cell r="I124" t="str">
            <v>Викторович</v>
          </cell>
          <cell r="K124" t="str">
            <v>электрик</v>
          </cell>
          <cell r="L124" t="str">
            <v>2 м-ца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IV гр до 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"Цковач"</v>
          </cell>
          <cell r="G125" t="str">
            <v>Писароглов</v>
          </cell>
          <cell r="H125" t="str">
            <v>Иван</v>
          </cell>
          <cell r="I125" t="str">
            <v>Дмитриевич</v>
          </cell>
          <cell r="K125" t="str">
            <v>ген директор</v>
          </cell>
          <cell r="L125" t="str">
            <v>2 м-ца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гр до 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"Цковач"</v>
          </cell>
          <cell r="G126" t="str">
            <v>Писароглов</v>
          </cell>
          <cell r="H126" t="str">
            <v>Виктор</v>
          </cell>
          <cell r="I126" t="str">
            <v>Дмитриевич</v>
          </cell>
          <cell r="K126" t="str">
            <v>прораб</v>
          </cell>
          <cell r="L126" t="str">
            <v>2 м-ца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IV гр до 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"Цковач"</v>
          </cell>
          <cell r="G127" t="str">
            <v>Тер</v>
          </cell>
          <cell r="H127" t="str">
            <v>Иван</v>
          </cell>
          <cell r="I127" t="str">
            <v>Дмитриевич</v>
          </cell>
          <cell r="K127" t="str">
            <v>электрик</v>
          </cell>
          <cell r="L127" t="str">
            <v>2 м-ца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IV гр до 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МОУ СОШ № 53 г.о. Люберцы МО</v>
          </cell>
          <cell r="G128" t="str">
            <v>Бадалов</v>
          </cell>
          <cell r="H128" t="str">
            <v>Тимур</v>
          </cell>
          <cell r="I128" t="str">
            <v>иванович</v>
          </cell>
          <cell r="K128" t="str">
            <v>зам директора по безопасности</v>
          </cell>
          <cell r="L128" t="str">
            <v>19 лет</v>
          </cell>
          <cell r="M128" t="str">
            <v>первичная</v>
          </cell>
          <cell r="N128" t="str">
            <v>административно-технический персонал</v>
          </cell>
          <cell r="R128" t="str">
            <v>II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МОУ СОШ № 53 г.о. Люберцы МО</v>
          </cell>
          <cell r="G129" t="str">
            <v>Спирина</v>
          </cell>
          <cell r="H129" t="str">
            <v>Ольга</v>
          </cell>
          <cell r="I129" t="str">
            <v>Борисовна</v>
          </cell>
          <cell r="K129" t="str">
            <v>зам директора по АХЧ</v>
          </cell>
          <cell r="L129" t="str">
            <v>37 лет</v>
          </cell>
          <cell r="M129" t="str">
            <v>первичная</v>
          </cell>
          <cell r="N129" t="str">
            <v>административно-технический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 xml:space="preserve">ООО "ВОСТОК ЛИФТ ПОДМОСКОВЬЕ» </v>
          </cell>
          <cell r="G130" t="str">
            <v>Купцов</v>
          </cell>
          <cell r="H130" t="str">
            <v>Сергей</v>
          </cell>
          <cell r="I130" t="str">
            <v xml:space="preserve">Игоревич </v>
          </cell>
          <cell r="K130" t="str">
            <v>Заместитель технического директора</v>
          </cell>
          <cell r="L130" t="str">
            <v>1 год</v>
          </cell>
          <cell r="M130" t="str">
            <v>первичная</v>
          </cell>
          <cell r="N130" t="str">
            <v>административно-технический персонал</v>
          </cell>
          <cell r="R130" t="str">
            <v>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 xml:space="preserve">ООО "ВОСТОК ЛИФТ ПОДМОСКОВЬЕ» </v>
          </cell>
          <cell r="G131" t="str">
            <v xml:space="preserve">Исаев </v>
          </cell>
          <cell r="H131" t="str">
            <v>Алексей</v>
          </cell>
          <cell r="I131" t="str">
            <v>Викторович</v>
          </cell>
          <cell r="K131" t="str">
            <v>Технический директор</v>
          </cell>
          <cell r="L131" t="str">
            <v>5 лет</v>
          </cell>
          <cell r="M131" t="str">
            <v>первичная</v>
          </cell>
          <cell r="N131" t="str">
            <v>административно-технический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 xml:space="preserve">ООО "ВОСТОК ЛИФТ ПОДМОСКОВЬЕ» </v>
          </cell>
          <cell r="G132" t="str">
            <v>Ибрагимов</v>
          </cell>
          <cell r="H132" t="str">
            <v xml:space="preserve">Фарит </v>
          </cell>
          <cell r="I132" t="str">
            <v xml:space="preserve">Масхутович </v>
          </cell>
          <cell r="K132" t="str">
            <v>Главный инженер</v>
          </cell>
          <cell r="L132" t="str">
            <v>8 лет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 xml:space="preserve">ООО "ВОСТОК ЛИФТ ПОДМОСКОВЬЕ» </v>
          </cell>
          <cell r="G133" t="str">
            <v>Куликов</v>
          </cell>
          <cell r="H133" t="str">
            <v>Николай</v>
          </cell>
          <cell r="I133" t="str">
            <v>Сергеевич</v>
          </cell>
          <cell r="K133" t="str">
            <v>Заместитель главного инженера</v>
          </cell>
          <cell r="L133" t="str">
            <v>7 лет</v>
          </cell>
          <cell r="M133" t="str">
            <v>первичная</v>
          </cell>
          <cell r="N133" t="str">
            <v>административно-технический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 xml:space="preserve">ООО "ВОСТОК ЛИФТ ПОДМОСКОВЬЕ» </v>
          </cell>
          <cell r="G134" t="str">
            <v xml:space="preserve">Столярова </v>
          </cell>
          <cell r="H134" t="str">
            <v>Валентина</v>
          </cell>
          <cell r="I134" t="str">
            <v>Сергеевна</v>
          </cell>
          <cell r="K134" t="str">
            <v>Специалист по охране труда</v>
          </cell>
          <cell r="L134" t="str">
            <v>1 год</v>
          </cell>
          <cell r="M134" t="str">
            <v>первичная</v>
          </cell>
          <cell r="N134" t="str">
            <v>административно-технический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L146" sqref="L14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"Север"</v>
      </c>
      <c r="D15" s="6" t="str">
        <f>CONCATENATE([2]Общая!G4," ",[2]Общая!H4," ",[2]Общая!I4," 
", [2]Общая!K4," ",[2]Общая!L4)</f>
        <v>Жгутова Наталья Александровна 
Управляющий автозаправочной станции 10 лет</v>
      </c>
      <c r="E15" s="7" t="str">
        <f>[2]Общая!M4</f>
        <v>внеочередная</v>
      </c>
      <c r="F15" s="7" t="str">
        <f>[2]Общая!R4</f>
        <v>III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"Энцелад Сервис"</v>
      </c>
      <c r="D16" s="6" t="str">
        <f>CONCATENATE([2]Общая!G5," ",[2]Общая!H5," ",[2]Общая!I5," 
", [2]Общая!K5," ",[2]Общая!L5)</f>
        <v>Маркелов Игорь Валерьевич 
главный инженер 10 мес.</v>
      </c>
      <c r="E16" s="7" t="str">
        <f>[2]Общая!M5</f>
        <v>первичная</v>
      </c>
      <c r="F16" s="7" t="str">
        <f>[2]Общая!R5</f>
        <v>II до и выше 1000В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"Энцелад Сервис"</v>
      </c>
      <c r="D17" s="6" t="str">
        <f>CONCATENATE([2]Общая!G6," ",[2]Общая!H6," ",[2]Общая!I6," 
", [2]Общая!K6," ",[2]Общая!L6)</f>
        <v>Маркелов Игорь Валерьевич 
главный инженер 10 мес.</v>
      </c>
      <c r="E17" s="7" t="str">
        <f>[2]Общая!M6</f>
        <v>первичная</v>
      </c>
      <c r="F17" s="7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"Центр Люберцы"</v>
      </c>
      <c r="D18" s="6" t="str">
        <f>CONCATENATE([2]Общая!G7," ",[2]Общая!H7," ",[2]Общая!I7," 
", [2]Общая!K7," ",[2]Общая!L7)</f>
        <v>Барсуков Олег  Вячеславович 
электрик-диагност 12</v>
      </c>
      <c r="E18" s="7" t="str">
        <f>[2]Общая!M7</f>
        <v>внеочередная</v>
      </c>
      <c r="F18" s="7" t="str">
        <f>[2]Общая!R7</f>
        <v>III до 1000В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"КАПЭКС"</v>
      </c>
      <c r="D19" s="6" t="str">
        <f>CONCATENATE([2]Общая!G8," ",[2]Общая!H8," ",[2]Общая!I8," 
", [2]Общая!K8," ",[2]Общая!L8)</f>
        <v>Романов   Александр  Владимирович 
главный инженер 1 мес.</v>
      </c>
      <c r="E19" s="7" t="str">
        <f>[2]Общая!M8</f>
        <v>первичная</v>
      </c>
      <c r="F19" s="7"/>
      <c r="G19" s="7" t="str">
        <f>[2]Общая!N8</f>
        <v>руководящий работник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"КАПЭКС"</v>
      </c>
      <c r="D20" s="6" t="str">
        <f>CONCATENATE([2]Общая!G9," ",[2]Общая!H9," ",[2]Общая!I9," 
", [2]Общая!K9," ",[2]Общая!L9)</f>
        <v>Романов   Александр  Владимирович 
главный инженер 1 мес.</v>
      </c>
      <c r="E20" s="7" t="str">
        <f>[2]Общая!M9</f>
        <v>внеочередная</v>
      </c>
      <c r="F20" s="7" t="str">
        <f>[2]Общая!R9</f>
        <v>V гр. до и выше 1000В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«АКВАТИК»</v>
      </c>
      <c r="D21" s="6" t="str">
        <f>CONCATENATE([2]Общая!G10," ",[2]Общая!H10," ",[2]Общая!I10," 
", [2]Общая!K10," ",[2]Общая!L10)</f>
        <v>Гениатов  Анатолий  Викторович 
Заместитель технического директора 2,5 года</v>
      </c>
      <c r="E21" s="7" t="str">
        <f>[2]Общая!M10</f>
        <v>первичная</v>
      </c>
      <c r="F21" s="7" t="str">
        <f>[2]Общая!R10</f>
        <v>II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"Элемент-Трейд"</v>
      </c>
      <c r="D22" s="6" t="str">
        <f>CONCATENATE([2]Общая!G11," ",[2]Общая!H11," ",[2]Общая!I11," 
", [2]Общая!K11," ",[2]Общая!L11)</f>
        <v>Тихонов Андрей Анатольевич 
Энергетик 6 мес</v>
      </c>
      <c r="E22" s="7" t="str">
        <f>[2]Общая!M11</f>
        <v>внеочередная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ИП Магомедов Ш.А.</v>
      </c>
      <c r="D23" s="6" t="str">
        <f>CONCATENATE([2]Общая!G12," ",[2]Общая!H12," ",[2]Общая!I12," 
", [2]Общая!K12," ",[2]Общая!L12)</f>
        <v>Добродей Николай Васильевич 
Электрогазосварщик  2 года</v>
      </c>
      <c r="E23" s="7" t="str">
        <f>[2]Общая!M12</f>
        <v>очередная</v>
      </c>
      <c r="F23" s="7" t="str">
        <f>[2]Общая!R12</f>
        <v>II до 1000В</v>
      </c>
      <c r="G23" s="7" t="str">
        <f>[2]Общая!N12</f>
        <v>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"ПроГаз"</v>
      </c>
      <c r="D24" s="6" t="str">
        <f>CONCATENATE([2]Общая!G13," ",[2]Общая!H13," ",[2]Общая!I13," 
", [2]Общая!K13," ",[2]Общая!L13)</f>
        <v>Сабанцев Олег Александрович 
Инженер-энергетик 1 мес</v>
      </c>
      <c r="E24" s="7" t="str">
        <f>[2]Общая!M13</f>
        <v>первичная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"ПроГаз"</v>
      </c>
      <c r="D25" s="6" t="str">
        <f>CONCATENATE([2]Общая!G14," ",[2]Общая!H14," ",[2]Общая!I14," 
", [2]Общая!K14," ",[2]Общая!L14)</f>
        <v>Юрченко Юрий  Николаевич 
Главный специалист по энергетике 1 мес</v>
      </c>
      <c r="E25" s="7" t="str">
        <f>[2]Общая!M14</f>
        <v>первичная</v>
      </c>
      <c r="F25" s="7" t="str">
        <f>[2]Общая!R14</f>
        <v>IV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МАУ стадион "Спартак"</v>
      </c>
      <c r="D26" s="6" t="str">
        <f>CONCATENATE([2]Общая!G15," ",[2]Общая!H15," ",[2]Общая!I15," 
", [2]Общая!K15," ",[2]Общая!L15)</f>
        <v>Дорофеев  Николай Витальевич 
главный инженер/энергетик 3 года</v>
      </c>
      <c r="E26" s="7" t="str">
        <f>[2]Общая!M15</f>
        <v>очередная</v>
      </c>
      <c r="F26" s="7"/>
      <c r="G26" s="7" t="str">
        <f>[2]Общая!N15</f>
        <v>руководящий работник</v>
      </c>
      <c r="H26" s="15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"МГЛ МЕТРО ГРУП ЛОГИСТИКС"</v>
      </c>
      <c r="D27" s="6" t="str">
        <f>CONCATENATE([2]Общая!G16," ",[2]Общая!H16," ",[2]Общая!I16," 
", [2]Общая!K16," ",[2]Общая!L16)</f>
        <v>Семченков  Илья Павлович 
Руководитель терминала 3 мес.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ГБУ НПГЦ</v>
      </c>
      <c r="D28" s="6" t="str">
        <f>CONCATENATE([2]Общая!G17," ",[2]Общая!H17," ",[2]Общая!I17," 
", [2]Общая!K17," ",[2]Общая!L17)</f>
        <v>Даровских Юрий Адольфович 
начальник котельной 19</v>
      </c>
      <c r="E28" s="7" t="str">
        <f>[2]Общая!M17</f>
        <v>очередная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ГБУ НПГЦ</v>
      </c>
      <c r="D29" s="6" t="str">
        <f>CONCATENATE([2]Общая!G18," ",[2]Общая!H18," ",[2]Общая!I18," 
", [2]Общая!K18," ",[2]Общая!L18)</f>
        <v>Ликонцев Сергей Степанович 
техник участка отопления и теплоснабжения  19</v>
      </c>
      <c r="E29" s="7" t="str">
        <f>[2]Общая!M18</f>
        <v>очередная</v>
      </c>
      <c r="F29" s="7"/>
      <c r="G29" s="7" t="str">
        <f>[2]Общая!N18</f>
        <v>специалист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ГБУ НПГЦ</v>
      </c>
      <c r="D30" s="6" t="str">
        <f>CONCATENATE([2]Общая!G19," ",[2]Общая!H19," ",[2]Общая!I19," 
", [2]Общая!K19," ",[2]Общая!L19)</f>
        <v>Рыбников Дмитрий Викторович 
инженер 19</v>
      </c>
      <c r="E30" s="7" t="str">
        <f>[2]Общая!M19</f>
        <v>очередная</v>
      </c>
      <c r="F30" s="7"/>
      <c r="G30" s="7" t="str">
        <f>[2]Общая!N19</f>
        <v>специалист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«АЛЬЯНС-М»</v>
      </c>
      <c r="D31" s="6" t="str">
        <f>CONCATENATE([2]Общая!G20," ",[2]Общая!H20," ",[2]Общая!I20," 
", [2]Общая!K20," ",[2]Общая!L20)</f>
        <v>Чевелев Владимир Иванович 
Электрик 6 месяцев</v>
      </c>
      <c r="E31" s="7" t="str">
        <f>[2]Общая!M20</f>
        <v>внеочередная</v>
      </c>
      <c r="F31" s="7" t="str">
        <f>[2]Общая!R20</f>
        <v xml:space="preserve">III гр. до 1000В </v>
      </c>
      <c r="G31" s="7" t="str">
        <f>[2]Общая!N20</f>
        <v>оперативно-ремонтный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"ВБ ТЕХ"</v>
      </c>
      <c r="D32" s="6" t="str">
        <f>CONCATENATE([2]Общая!G21," ",[2]Общая!H21," ",[2]Общая!I21," 
", [2]Общая!K21," ",[2]Общая!L21)</f>
        <v>Каширин  Дмитрий Викторович 
инженер по эксплуатации 2 года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ПО "Геовизор-К"</v>
      </c>
      <c r="D33" s="6" t="str">
        <f>CONCATENATE([2]Общая!G22," ",[2]Общая!H22," ",[2]Общая!I22," 
", [2]Общая!K22," ",[2]Общая!L22)</f>
        <v>Беляков  Николай Олегович 
Мастер электролаборатории  1 год</v>
      </c>
      <c r="E33" s="7" t="str">
        <f>[2]Общая!M22</f>
        <v>внеочередная</v>
      </c>
      <c r="F33" s="7" t="str">
        <f>[2]Общая!R22</f>
        <v>IV группа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ПО "Геовизор-К"</v>
      </c>
      <c r="D34" s="6" t="str">
        <f>CONCATENATE([2]Общая!G23," ",[2]Общая!H23," ",[2]Общая!I23," 
", [2]Общая!K23," ",[2]Общая!L23)</f>
        <v>Ушаков  Владимир Николаевич 
Заместитель начальника электролаборатории 11 лет</v>
      </c>
      <c r="E34" s="7" t="str">
        <f>[2]Общая!M23</f>
        <v>очередная</v>
      </c>
      <c r="F34" s="7" t="str">
        <f>[2]Общая!R23</f>
        <v xml:space="preserve"> IV группа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ПО "Геовизор-К"</v>
      </c>
      <c r="D35" s="6" t="str">
        <f>CONCATENATE([2]Общая!G24," ",[2]Общая!H24," ",[2]Общая!I24," 
", [2]Общая!K24," ",[2]Общая!L24)</f>
        <v>Воронов Евгений Игоревич 
Заместитель директора 2 года</v>
      </c>
      <c r="E35" s="7" t="str">
        <f>[2]Общая!M24</f>
        <v>внеочередная</v>
      </c>
      <c r="F35" s="7" t="str">
        <f>[2]Общая!R24</f>
        <v xml:space="preserve"> V группа до и выше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"МК СТР"</v>
      </c>
      <c r="D36" s="6" t="str">
        <f>CONCATENATE([2]Общая!G25," ",[2]Общая!H25," ",[2]Общая!I25," 
", [2]Общая!K25," ",[2]Общая!L25)</f>
        <v>Прокопенко Владимир Олегович 
Слесарь-электрик 5 лет 10 мес</v>
      </c>
      <c r="E36" s="7" t="str">
        <f>[2]Общая!M25</f>
        <v>Первичная</v>
      </c>
      <c r="F36" s="7" t="str">
        <f>[2]Общая!R25</f>
        <v>II группа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"Реутовский водоканал"</v>
      </c>
      <c r="D37" s="6" t="str">
        <f>CONCATENATE([2]Общая!G26," ",[2]Общая!H26," ",[2]Общая!I26," 
", [2]Общая!K26," ",[2]Общая!L26)</f>
        <v>Удачин Александр Викторович 
Слесарь КИПиА 11 лет</v>
      </c>
      <c r="E37" s="7" t="str">
        <f>[2]Общая!M26</f>
        <v>первичная</v>
      </c>
      <c r="F37" s="7" t="str">
        <f>[2]Общая!R26</f>
        <v>II до 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"Реутовский водоканал"</v>
      </c>
      <c r="D38" s="6" t="str">
        <f>CONCATENATE([2]Общая!G27," ",[2]Общая!H27," ",[2]Общая!I27," 
", [2]Общая!K27," ",[2]Общая!L27)</f>
        <v>Лопухов Геннадий Владимирович 
Слесарь-электрик 2 года</v>
      </c>
      <c r="E38" s="7" t="str">
        <f>[2]Общая!M27</f>
        <v>первичная</v>
      </c>
      <c r="F38" s="7" t="str">
        <f>[2]Общая!R27</f>
        <v>II до  1000 В</v>
      </c>
      <c r="G38" s="7" t="str">
        <f>[2]Общая!N27</f>
        <v>оперативно-ремонтный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"Реутовский водоканал"</v>
      </c>
      <c r="D39" s="6" t="str">
        <f>CONCATENATE([2]Общая!G28," ",[2]Общая!H28," ",[2]Общая!I28," 
", [2]Общая!K28," ",[2]Общая!L28)</f>
        <v>Яцков Александр Витальевич 
Слесарь-электрик 10 лет</v>
      </c>
      <c r="E39" s="7">
        <f>[2]Общая!M28</f>
        <v>0</v>
      </c>
      <c r="F39" s="7" t="str">
        <f>[2]Общая!R28</f>
        <v>II до  1000 В</v>
      </c>
      <c r="G39" s="7" t="str">
        <f>[2]Общая!N28</f>
        <v>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"ГЕТМОБИТ"</v>
      </c>
      <c r="D40" s="6" t="str">
        <f>CONCATENATE([2]Общая!G29," ",[2]Общая!H29," ",[2]Общая!I29," 
", [2]Общая!K29," ",[2]Общая!L29)</f>
        <v>Блинов Руслан Витальевич 
Ведущий инженер-разработчик 1 год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"ГЕТМОБИТ"</v>
      </c>
      <c r="D41" s="6" t="str">
        <f>CONCATENATE([2]Общая!G30," ",[2]Общая!H30," ",[2]Общая!I30," 
", [2]Общая!K30," ",[2]Общая!L30)</f>
        <v>Солодков Михаил  Иванович 
Ведущий инженер-схемотехник 1год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МАУ ДО "СШ"</v>
      </c>
      <c r="D42" s="6" t="str">
        <f>CONCATENATE([2]Общая!G31," ",[2]Общая!H31," ",[2]Общая!I31," 
", [2]Общая!K31," ",[2]Общая!L31)</f>
        <v>Мудрак Оксана Витальевна 
Главный инженер 1 год</v>
      </c>
      <c r="E42" s="7" t="str">
        <f>[2]Общая!M31</f>
        <v>внеочередная</v>
      </c>
      <c r="F42" s="7" t="str">
        <f>[2]Общая!R31</f>
        <v>III группа до 1000В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МП "ЗИС"</v>
      </c>
      <c r="D43" s="6" t="str">
        <f>CONCATENATE([2]Общая!G32," ",[2]Общая!H32," ",[2]Общая!I32," 
", [2]Общая!K32," ",[2]Общая!L32)</f>
        <v>Осадчий Олег Владимирович 
Начальник котельных 12 месяцев</v>
      </c>
      <c r="E43" s="7" t="str">
        <f>[2]Общая!M32</f>
        <v>очередная</v>
      </c>
      <c r="F43" s="7"/>
      <c r="G43" s="7" t="str">
        <f>[2]Общая!N32</f>
        <v>управленческий персонал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МП "ЗИС"</v>
      </c>
      <c r="D44" s="6" t="str">
        <f>CONCATENATE([2]Общая!G33," ",[2]Общая!H33," ",[2]Общая!I33," 
", [2]Общая!K33," ",[2]Общая!L33)</f>
        <v>Макеев Виктор Петрович 
Инженер-энергетик 5 лет</v>
      </c>
      <c r="E44" s="7" t="str">
        <f>[2]Общая!M33</f>
        <v>очередная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МП "ЗИС"</v>
      </c>
      <c r="D45" s="6" t="str">
        <f>CONCATENATE([2]Общая!G34," ",[2]Общая!H34," ",[2]Общая!I34," 
", [2]Общая!K34," ",[2]Общая!L34)</f>
        <v>Курачкин Анатолий Николаевич 
Начальник котельных 12 месяцев</v>
      </c>
      <c r="E45" s="7" t="str">
        <f>[2]Общая!M34</f>
        <v>очередная</v>
      </c>
      <c r="F45" s="7"/>
      <c r="G45" s="7" t="str">
        <f>[2]Общая!N34</f>
        <v>управленческий персонал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МП "ЗИС"</v>
      </c>
      <c r="D46" s="6" t="str">
        <f>CONCATENATE([2]Общая!G35," ",[2]Общая!H35," ",[2]Общая!I35," 
", [2]Общая!K35," ",[2]Общая!L35)</f>
        <v>Шаталин Виталий Александрович 
 Технический директор 1 год</v>
      </c>
      <c r="E46" s="7" t="str">
        <f>[2]Общая!M35</f>
        <v>очередная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МП "ЗИС"</v>
      </c>
      <c r="D47" s="6" t="str">
        <f>CONCATENATE([2]Общая!G36," ",[2]Общая!H36," ",[2]Общая!I36," 
", [2]Общая!K36," ",[2]Общая!L36)</f>
        <v>Вакуленко Владимир Николаевич 
Старший мастер 5 лет</v>
      </c>
      <c r="E47" s="7" t="str">
        <f>[2]Общая!M36</f>
        <v>очередная</v>
      </c>
      <c r="F47" s="7"/>
      <c r="G47" s="7" t="str">
        <f>[2]Общая!N36</f>
        <v>управленческий персонал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ООО"КЭС"</v>
      </c>
      <c r="D48" s="6" t="str">
        <f>CONCATENATE([2]Общая!G37," ",[2]Общая!H37," ",[2]Общая!I37," 
", [2]Общая!K37," ",[2]Общая!L37)</f>
        <v>Антоненко  Дмитрий  Юрьевич 
Начальник участка 3 года 2мес.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ПТЭСиС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«Бумеранг»</v>
      </c>
      <c r="D49" s="6" t="str">
        <f>CONCATENATE([2]Общая!G38," ",[2]Общая!H38," ",[2]Общая!I38," 
", [2]Общая!K38," ",[2]Общая!L38)</f>
        <v>Дубский  Сергей  Николаевич 
электрик 20 лет</v>
      </c>
      <c r="E49" s="7" t="str">
        <f>[2]Общая!M38</f>
        <v>первичная</v>
      </c>
      <c r="F49" s="7" t="str">
        <f>[2]Общая!R38</f>
        <v>II до  1000В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"ДорСтройСистем"</v>
      </c>
      <c r="D50" s="6" t="str">
        <f>CONCATENATE([2]Общая!G39," ",[2]Общая!H39," ",[2]Общая!I39," 
", [2]Общая!K39," ",[2]Общая!L39)</f>
        <v>Щегольков   Алексей Александрович 
Мастер строительных и монтажных работ 1 г 2 мес</v>
      </c>
      <c r="E50" s="7" t="str">
        <f>[2]Общая!M39</f>
        <v>первичная</v>
      </c>
      <c r="F50" s="7" t="str">
        <f>[2]Общая!R39</f>
        <v>II до и 
выше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"ДорСтройСистем"</v>
      </c>
      <c r="D51" s="6" t="str">
        <f>CONCATENATE([2]Общая!G40," ",[2]Общая!H40," ",[2]Общая!I40," 
", [2]Общая!K40," ",[2]Общая!L40)</f>
        <v>Демянчук   Константин Михайлович 
Электромонтажник по силовым сетям и оборудованию 4 разряда 1 г 6 мес</v>
      </c>
      <c r="E51" s="7" t="str">
        <f>[2]Общая!M40</f>
        <v>первичная</v>
      </c>
      <c r="F51" s="7" t="str">
        <f>[2]Общая!R40</f>
        <v>II до и 
выше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"ДорСтройСистем"</v>
      </c>
      <c r="D52" s="6" t="str">
        <f>CONCATENATE([2]Общая!G41," ",[2]Общая!H41," ",[2]Общая!I41," 
", [2]Общая!K41," ",[2]Общая!L41)</f>
        <v>Зайнуков   Шамиль  Шахбанович 
Электромонтер по ремонту и обслуживанию электрооборудования 4 разряда 1 г 6 мес</v>
      </c>
      <c r="E52" s="7" t="str">
        <f>[2]Общая!M41</f>
        <v>первичная</v>
      </c>
      <c r="F52" s="7" t="str">
        <f>[2]Общая!R41</f>
        <v>II до и 
выше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"ДорСтройСистем"</v>
      </c>
      <c r="D53" s="6" t="str">
        <f>CONCATENATE([2]Общая!G42," ",[2]Общая!H42," ",[2]Общая!I42," 
", [2]Общая!K42," ",[2]Общая!L42)</f>
        <v>Резаев   Максим Борисович 
Электромонтер по ремонту и обслуживанию электрооборудования 4 разряда 4 г 9 мес</v>
      </c>
      <c r="E53" s="7" t="str">
        <f>[2]Общая!M42</f>
        <v>первичная</v>
      </c>
      <c r="F53" s="7" t="str">
        <f>[2]Общая!R42</f>
        <v>II до и 
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"ДорСтройСистем"</v>
      </c>
      <c r="D54" s="6" t="str">
        <f>CONCATENATE([2]Общая!G43," ",[2]Общая!H43," ",[2]Общая!I43," 
", [2]Общая!K43," ",[2]Общая!L43)</f>
        <v>Трусов   Валерий Иванович 
Электромонтер по ремонту и обслуживанию электрооборудования 4 разряда 3 г 4 мес</v>
      </c>
      <c r="E54" s="7" t="str">
        <f>[2]Общая!M43</f>
        <v>первичная</v>
      </c>
      <c r="F54" s="7" t="str">
        <f>[2]Общая!R43</f>
        <v>II до и 
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"ДорСтройСистем"</v>
      </c>
      <c r="D55" s="6" t="str">
        <f>CONCATENATE([2]Общая!G44," ",[2]Общая!H44," ",[2]Общая!I44," 
", [2]Общая!K44," ",[2]Общая!L44)</f>
        <v>Щегольков   Денис Алексеевич 
Электромонтажник по силовым сетям и оборудованию 4 разряда 1 г 2 мес</v>
      </c>
      <c r="E55" s="7" t="str">
        <f>[2]Общая!M44</f>
        <v>первичная</v>
      </c>
      <c r="F55" s="7" t="str">
        <f>[2]Общая!R44</f>
        <v>II до и 
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"ДорСтройСистем"</v>
      </c>
      <c r="D56" s="6" t="str">
        <f>CONCATENATE([2]Общая!G45," ",[2]Общая!H45," ",[2]Общая!I45," 
", [2]Общая!K45," ",[2]Общая!L45)</f>
        <v>Конкин   Владимир Владимирович 
Электромонтажник по силовым сетям и оборудованию 4 разряда 9 л</v>
      </c>
      <c r="E56" s="7" t="str">
        <f>[2]Общая!M45</f>
        <v>первичная</v>
      </c>
      <c r="F56" s="7" t="str">
        <f>[2]Общая!R45</f>
        <v>II до и 
выше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"ДорСтройСистем"</v>
      </c>
      <c r="D57" s="6" t="str">
        <f>CONCATENATE([2]Общая!G46," ",[2]Общая!H46," ",[2]Общая!I46," 
", [2]Общая!K46," ",[2]Общая!L46)</f>
        <v>Шардин Виктор Сергеевич 
Электромонтер по ремонту и обслуживанию электрооборудования 4 разряда 12 л 4 мес</v>
      </c>
      <c r="E57" s="7" t="str">
        <f>[2]Общая!M46</f>
        <v>внеочередная</v>
      </c>
      <c r="F57" s="7" t="str">
        <f>[2]Общая!R46</f>
        <v>III до и 
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"ДорСтройСистем"</v>
      </c>
      <c r="D58" s="6" t="str">
        <f>CONCATENATE([2]Общая!G47," ",[2]Общая!H47," ",[2]Общая!I47," 
", [2]Общая!K47," ",[2]Общая!L47)</f>
        <v>Филимонов Денис Андреевич 
Электромонтер по ремонту и обслуживанию электрооборудования 4 разряда 10 л 7 мес</v>
      </c>
      <c r="E58" s="7" t="str">
        <f>[2]Общая!M47</f>
        <v>внеочередная</v>
      </c>
      <c r="F58" s="7" t="str">
        <f>[2]Общая!R47</f>
        <v>III до и 
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"ДорСтройСистем"</v>
      </c>
      <c r="D59" s="6" t="str">
        <f>CONCATENATE([2]Общая!G48," ",[2]Общая!H48," ",[2]Общая!I48," 
", [2]Общая!K48," ",[2]Общая!L48)</f>
        <v>Шоколов Евгений Валерьевич 
Руководитель строительства - Главный инженер 6 л 11 мес</v>
      </c>
      <c r="E59" s="7" t="str">
        <f>[2]Общая!M48</f>
        <v>внеочередная</v>
      </c>
      <c r="F59" s="7" t="str">
        <f>[2]Общая!R48</f>
        <v>V до и 
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"Стройконструкция"</v>
      </c>
      <c r="D60" s="6" t="str">
        <f>CONCATENATE([2]Общая!G49," ",[2]Общая!H49," ",[2]Общая!I49," 
", [2]Общая!K49," ",[2]Общая!L49)</f>
        <v>Абдурасулов  Тимур Мамасидикович 
Энергетик 2 мес</v>
      </c>
      <c r="E60" s="7" t="str">
        <f>[2]Общая!M49</f>
        <v>внеочередная</v>
      </c>
      <c r="F60" s="7" t="str">
        <f>[2]Общая!R49</f>
        <v>IV группа до и выше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 xml:space="preserve">ФГБУН ИБРАЭ РАН </v>
      </c>
      <c r="D61" s="6" t="str">
        <f>CONCATENATE([2]Общая!G50," ",[2]Общая!H50," ",[2]Общая!I50," 
", [2]Общая!K50," ",[2]Общая!L50)</f>
        <v xml:space="preserve">Шевцов  Виктор  Анатольевич 
Инженер ТО  5 лет </v>
      </c>
      <c r="E61" s="7" t="str">
        <f>[2]Общая!M50</f>
        <v>первичная</v>
      </c>
      <c r="F61" s="7"/>
      <c r="G61" s="7" t="str">
        <f>[2]Общая!N50</f>
        <v>управленческий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"КАПЭКС"</v>
      </c>
      <c r="D62" s="6" t="str">
        <f>CONCATENATE([2]Общая!G51," ",[2]Общая!H51," ",[2]Общая!I51," 
", [2]Общая!K51," ",[2]Общая!L51)</f>
        <v>Волков Эдуард Валерьевич 
инженер по эксплуатации 1 мес.</v>
      </c>
      <c r="E62" s="7" t="str">
        <f>[2]Общая!M51</f>
        <v>внеочередная</v>
      </c>
      <c r="F62" s="7" t="str">
        <f>[2]Общая!R51</f>
        <v>V гр. до  и выше 1000В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"ХИПС"</v>
      </c>
      <c r="D63" s="6" t="str">
        <f>CONCATENATE([2]Общая!G52," ",[2]Общая!H52," ",[2]Общая!I52," 
", [2]Общая!K52," ",[2]Общая!L52)</f>
        <v>Змеев Евгений Александрович 
Наладчик машин и автоматических линий по производству изделий из пластика 1 год</v>
      </c>
      <c r="E63" s="7" t="str">
        <f>[2]Общая!M52</f>
        <v>внеочередная</v>
      </c>
      <c r="F63" s="7" t="str">
        <f>[2]Общая!R52</f>
        <v>III группа до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"Свод"</v>
      </c>
      <c r="D64" s="6" t="str">
        <f>CONCATENATE([2]Общая!G53," ",[2]Общая!H53," ",[2]Общая!I53," 
", [2]Общая!K53," ",[2]Общая!L53)</f>
        <v>Коженков Александр Владимирович 
Директор 6,5 года</v>
      </c>
      <c r="E64" s="7" t="str">
        <f>[2]Общая!M53</f>
        <v>Первичная</v>
      </c>
      <c r="F64" s="7" t="str">
        <f>[2]Общая!R53</f>
        <v>II группа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"Свод"</v>
      </c>
      <c r="D65" s="6" t="str">
        <f>CONCATENATE([2]Общая!G54," ",[2]Общая!H54," ",[2]Общая!I54," 
", [2]Общая!K54," ",[2]Общая!L54)</f>
        <v>Чернега Евгений Владиславович 
Мастер строительных и монтажных работ 2,5 года</v>
      </c>
      <c r="E65" s="7" t="str">
        <f>[2]Общая!M54</f>
        <v>Первичная</v>
      </c>
      <c r="F65" s="7" t="str">
        <f>[2]Общая!R54</f>
        <v>II группа до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«УК Железнодорожный»</v>
      </c>
      <c r="D66" s="6" t="str">
        <f>CONCATENATE([2]Общая!G55," ",[2]Общая!H55," ",[2]Общая!I55," 
", [2]Общая!K55," ",[2]Общая!L55)</f>
        <v>Лаврентьев  Александр  Васильевич 
Электромонтёр по ремонту и обслуживанию электрооборудования  4 года 3 месяца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оперативно-ремонтный персонал</v>
      </c>
      <c r="H66" s="15" t="str">
        <f>[2]Общая!S55</f>
        <v>ПТЭСиС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МБУ «Городское хозяйство»</v>
      </c>
      <c r="D67" s="6" t="str">
        <f>CONCATENATE([2]Общая!G56," ",[2]Общая!H56," ",[2]Общая!I56," 
", [2]Общая!K56," ",[2]Общая!L56)</f>
        <v>Пульников Андрей Михайлович 
Начальник транспортного участка 1 год</v>
      </c>
      <c r="E67" s="7" t="str">
        <f>[2]Общая!M56</f>
        <v>внеочередная</v>
      </c>
      <c r="F67" s="7" t="str">
        <f>[2]Общая!R56</f>
        <v>IV гр.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ГПБУ «Мосэкомониторинг»</v>
      </c>
      <c r="D68" s="6" t="str">
        <f>CONCATENATE([2]Общая!G57," ",[2]Общая!H57," ",[2]Общая!I57," 
", [2]Общая!K57," ",[2]Общая!L57)</f>
        <v>Кубарева  Елена  Львовна 
Инженер-энергетик  3 года</v>
      </c>
      <c r="E68" s="7" t="str">
        <f>[2]Общая!M57</f>
        <v>внеочередная</v>
      </c>
      <c r="F68" s="7" t="str">
        <f>[2]Общая!R57</f>
        <v>IV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ОАО "Заря-Жилсервис"</v>
      </c>
      <c r="D69" s="6" t="str">
        <f>CONCATENATE([2]Общая!G58," ",[2]Общая!H58," ",[2]Общая!I58," 
", [2]Общая!K58," ",[2]Общая!L58)</f>
        <v>Алиев Чахонгир Абдучалилович 
электромонтер 4 года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"МИР ИНСТРУМЕНТА"</v>
      </c>
      <c r="D70" s="6" t="str">
        <f>CONCATENATE([2]Общая!G59," ",[2]Общая!H59," ",[2]Общая!I59," 
", [2]Общая!K59," ",[2]Общая!L59)</f>
        <v>Жабин  Сергей Викторович 
Главный энергетик 4 месяца 25 дней</v>
      </c>
      <c r="E70" s="7" t="str">
        <f>[2]Общая!M59</f>
        <v>внеочередная</v>
      </c>
      <c r="F70" s="7" t="str">
        <f>[2]Общая!R59</f>
        <v>IV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"АТП № 21"</v>
      </c>
      <c r="D71" s="6" t="str">
        <f>CONCATENATE([2]Общая!G60," ",[2]Общая!H60," ",[2]Общая!I60," 
", [2]Общая!K60," ",[2]Общая!L60)</f>
        <v>Гадючко Николай Анатольевич 
электромонтер 4 года</v>
      </c>
      <c r="E71" s="7" t="str">
        <f>[2]Общая!M60</f>
        <v>внеочередная</v>
      </c>
      <c r="F71" s="7" t="str">
        <f>[2]Общая!R60</f>
        <v>IV группа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МКУ "Егорьевский центр обеспечения деятельности организаций бюджетной сферы"</v>
      </c>
      <c r="D72" s="6" t="str">
        <f>CONCATENATE([2]Общая!G61," ",[2]Общая!H61," ",[2]Общая!I61," 
", [2]Общая!K61," ",[2]Общая!L61)</f>
        <v>Корнышов Павел Владимирович 
заместитель директора 2года</v>
      </c>
      <c r="E72" s="7" t="str">
        <f>[2]Общая!M61</f>
        <v>первичная</v>
      </c>
      <c r="F72" s="7"/>
      <c r="G72" s="7" t="str">
        <f>[2]Общая!N61</f>
        <v xml:space="preserve">руководящий работник 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МКУ "Егорьевский центр обеспечения деятельности организаций бюджетной сферы"</v>
      </c>
      <c r="D73" s="6" t="str">
        <f>CONCATENATE([2]Общая!G62," ",[2]Общая!H62," ",[2]Общая!I62," 
", [2]Общая!K62," ",[2]Общая!L62)</f>
        <v>Сергеев  Сергей Сергеевич 
начальник технического отдела 1 месяц</v>
      </c>
      <c r="E73" s="7" t="str">
        <f>[2]Общая!M62</f>
        <v>первичная</v>
      </c>
      <c r="F73" s="7"/>
      <c r="G73" s="7" t="str">
        <f>[2]Общая!N62</f>
        <v xml:space="preserve">управленческий персонал 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"ДМЗ"  им. Н.П. Федорова"</v>
      </c>
      <c r="D74" s="6" t="str">
        <f>CONCATENATE([2]Общая!G63," ",[2]Общая!H63," ",[2]Общая!I63," 
", [2]Общая!K63," ",[2]Общая!L63)</f>
        <v>Попов  Вячеслав  Евгеньевич 
Заместитель Главного энергетика по теплоэнергетике и пневмосистемам  6 лет</v>
      </c>
      <c r="E74" s="7" t="str">
        <f>[2]Общая!M63</f>
        <v>очередная</v>
      </c>
      <c r="F74" s="7"/>
      <c r="G74" s="7" t="str">
        <f>[2]Общая!N63</f>
        <v>руководитель структурного подразделения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АО "ДМЗ"  им. Н.П. Федорова"</v>
      </c>
      <c r="D75" s="6" t="str">
        <f>CONCATENATE([2]Общая!G64," ",[2]Общая!H64," ",[2]Общая!I64," 
", [2]Общая!K64," ",[2]Общая!L64)</f>
        <v>Павленко  Константин  Эдуардович 
Мастер по ремонту котельного оборудования 11 лет</v>
      </c>
      <c r="E75" s="7" t="str">
        <f>[2]Общая!M64</f>
        <v>очередная</v>
      </c>
      <c r="F75" s="7"/>
      <c r="G75" s="7" t="str">
        <f>[2]Общая!N64</f>
        <v>руководящий работник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АО "ДМЗ"  им. Н.П. Федорова"</v>
      </c>
      <c r="D76" s="6" t="str">
        <f>CONCATENATE([2]Общая!G65," ",[2]Общая!H65," ",[2]Общая!I65," 
", [2]Общая!K65," ",[2]Общая!L65)</f>
        <v>Шарапов  Евгений  Игоревич 
Начальник участка генерации 11 месяцев</v>
      </c>
      <c r="E76" s="7" t="str">
        <f>[2]Общая!M65</f>
        <v>первичная</v>
      </c>
      <c r="F76" s="7"/>
      <c r="G76" s="7" t="str">
        <f>[2]Общая!N65</f>
        <v>руководящий работник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АО "ДМЗ"  им. Н.П. Федорова"</v>
      </c>
      <c r="D77" s="6" t="str">
        <f>CONCATENATE([2]Общая!G66," ",[2]Общая!H66," ",[2]Общая!I66," 
", [2]Общая!K66," ",[2]Общая!L66)</f>
        <v>Маймур  Михаил  Викторович 
Начальник теплоэнергетического участка 8 месяцев</v>
      </c>
      <c r="E77" s="7" t="str">
        <f>[2]Общая!M66</f>
        <v>первичная</v>
      </c>
      <c r="F77" s="7"/>
      <c r="G77" s="7" t="str">
        <f>[2]Общая!N66</f>
        <v>руководящий работник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филиал ПАО "Красный Октябрь" Производство №4 г. Егорьевск</v>
      </c>
      <c r="D78" s="6" t="str">
        <f>CONCATENATE([2]Общая!G67," ",[2]Общая!H67," ",[2]Общая!I67," 
", [2]Общая!K67," ",[2]Общая!L67)</f>
        <v>Семенов Денис Игоревич 
начальник котельной 5лет 1  месяц</v>
      </c>
      <c r="E78" s="7" t="str">
        <f>[2]Общая!M67</f>
        <v>первичная</v>
      </c>
      <c r="F78" s="7"/>
      <c r="G78" s="7" t="str">
        <f>[2]Общая!N67</f>
        <v xml:space="preserve">управленческий персонал </v>
      </c>
      <c r="H78" s="15" t="str">
        <f>[2]Общая!S67</f>
        <v>ПТЭТЭ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филиал ПАО "Красный Октябрь" Производство №4 г. Егорьевск</v>
      </c>
      <c r="D79" s="6" t="str">
        <f>CONCATENATE([2]Общая!G68," ",[2]Общая!H68," ",[2]Общая!I68," 
", [2]Общая!K68," ",[2]Общая!L68)</f>
        <v>Шестопалов  Александр Александрович 
ведущий инженер 3 года 6  месяцев</v>
      </c>
      <c r="E79" s="7" t="str">
        <f>[2]Общая!M68</f>
        <v xml:space="preserve">первичная </v>
      </c>
      <c r="F79" s="7"/>
      <c r="G79" s="7" t="str">
        <f>[2]Общая!N68</f>
        <v xml:space="preserve">управленческий персонал 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 xml:space="preserve">АО «ОЭЗ ТВТ «Дубна» </v>
      </c>
      <c r="D80" s="6" t="str">
        <f>CONCATENATE([2]Общая!G69," ",[2]Общая!H69," ",[2]Общая!I69," 
", [2]Общая!K69," ",[2]Общая!L69)</f>
        <v>Хлызов  Александр  Валентинович  
Руководитель центра управления государственными индустриальными территориями 1 мес.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персонал, с правами оперативного персонала</v>
      </c>
      <c r="H80" s="15" t="str">
        <f>[2]Общая!S69</f>
        <v>ПТЭСиС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«АйТиЭс Коннект»</v>
      </c>
      <c r="D81" s="6" t="str">
        <f>CONCATENATE([2]Общая!G70," ",[2]Общая!H70," ",[2]Общая!I70," 
", [2]Общая!K70," ",[2]Общая!L70)</f>
        <v>Козмолич  Александр Иванович 
Инженер службы технической поддержки  1 год 8 мес.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«АйТиЭс Коннект»</v>
      </c>
      <c r="D82" s="6" t="str">
        <f>CONCATENATE([2]Общая!G71," ",[2]Общая!H71," ",[2]Общая!I71," 
", [2]Общая!K71," ",[2]Общая!L71)</f>
        <v>Спиридонов Александр Сергеевич 
Инженер службы технической поддержки  3 года 7 мес.</v>
      </c>
      <c r="E82" s="7" t="str">
        <f>[2]Общая!M71</f>
        <v>очередная</v>
      </c>
      <c r="F82" s="7" t="str">
        <f>[2]Общая!R71</f>
        <v>III до 1001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МАОУ ДО ДШИ им. Н.Н. Калинина</v>
      </c>
      <c r="D83" s="6" t="str">
        <f>CONCATENATE([2]Общая!G72," ",[2]Общая!H72," ",[2]Общая!I72," 
", [2]Общая!K72," ",[2]Общая!L72)</f>
        <v>Демина Елена Олеговна 
заместитель директора по безопасности 10 лет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ЗАО "Промтех-Сервис"</v>
      </c>
      <c r="D84" s="6" t="str">
        <f>CONCATENATE([2]Общая!G73," ",[2]Общая!H73," ",[2]Общая!I73," 
", [2]Общая!K73," ",[2]Общая!L73)</f>
        <v>Кутергин Денис Андреевич 
инженер-технолог 7 лет</v>
      </c>
      <c r="E84" s="7" t="str">
        <f>[2]Общая!M73</f>
        <v>очередная</v>
      </c>
      <c r="F84" s="7" t="str">
        <f>[2]Общая!R73</f>
        <v>III до и выше 1000 В</v>
      </c>
      <c r="G84" s="7" t="str">
        <f>[2]Общая!N73</f>
        <v>административно-технический персонал с правом испытания оборудования повышенным напряжением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ЗАО "Промтех-Сервис"</v>
      </c>
      <c r="D85" s="6" t="str">
        <f>CONCATENATE([2]Общая!G74," ",[2]Общая!H74," ",[2]Общая!I74," 
", [2]Общая!K74," ",[2]Общая!L74)</f>
        <v>Суков Владимир Александрович 
ведущий инженер 2 года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административно-технический персонал с правом испытания оборудования повышенным напряжением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ЗАО "ВИНГС-М"</v>
      </c>
      <c r="D86" s="6" t="str">
        <f>CONCATENATE([2]Общая!G75," ",[2]Общая!H75," ",[2]Общая!I75," 
", [2]Общая!K75," ",[2]Общая!L75)</f>
        <v xml:space="preserve">Ломатов Алексей Викторович 
Главный инженер 6 лет </v>
      </c>
      <c r="E86" s="7" t="str">
        <f>[2]Общая!M75</f>
        <v>очередная</v>
      </c>
      <c r="F86" s="7" t="str">
        <f>[2]Общая!R75</f>
        <v>IV гр.до и выше1000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ЗАО "ВИНГС-М"</v>
      </c>
      <c r="D87" s="6" t="str">
        <f>CONCATENATE([2]Общая!G76," ",[2]Общая!H76," ",[2]Общая!I76," 
", [2]Общая!K76," ",[2]Общая!L76)</f>
        <v>Бойков Сергей Львович 
Главный энергетик 2 года 7 мес.</v>
      </c>
      <c r="E87" s="7" t="str">
        <f>[2]Общая!M76</f>
        <v>очередная</v>
      </c>
      <c r="F87" s="7" t="str">
        <f>[2]Общая!R76</f>
        <v>V гр.до и выше1000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"НПП Рогнеда"</v>
      </c>
      <c r="D88" s="6" t="str">
        <f>CONCATENATE([2]Общая!G77," ",[2]Общая!H77," ",[2]Общая!I77," 
", [2]Общая!K77," ",[2]Общая!L77)</f>
        <v>Баданова Юлия  Сергеевна 
Младший специалист по ОТ и ПБ 3 года</v>
      </c>
      <c r="E88" s="7" t="str">
        <f>[2]Общая!M77</f>
        <v>первичная</v>
      </c>
      <c r="F88" s="7" t="str">
        <f>[2]Общая!R77</f>
        <v>IV до 1000 В</v>
      </c>
      <c r="G88" s="7" t="str">
        <f>[2]Общая!N77</f>
        <v>специалист по охране труда, контролирующий электроустановки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 НПЦ  «ЭЛАС – ПОЛЕТ Ф»</v>
      </c>
      <c r="D89" s="6" t="str">
        <f>CONCATENATE([2]Общая!G78," ",[2]Общая!H78," ",[2]Общая!I78," 
", [2]Общая!K78," ",[2]Общая!L78)</f>
        <v>Иванов  Александр Александрович  
Инженер 6 лет</v>
      </c>
      <c r="E89" s="7" t="str">
        <f>[2]Общая!M78</f>
        <v>очередная</v>
      </c>
      <c r="F89" s="7"/>
      <c r="G89" s="7" t="str">
        <f>[2]Общая!N78</f>
        <v>руководящий работник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 НПЦ  «ЭЛАС – ПОЛЕТ Ф»</v>
      </c>
      <c r="D90" s="6" t="str">
        <f>CONCATENATE([2]Общая!G79," ",[2]Общая!H79," ",[2]Общая!I79," 
", [2]Общая!K79," ",[2]Общая!L79)</f>
        <v>Андреев  Михаил  Владимирович 
главный инженер 2 мес</v>
      </c>
      <c r="E90" s="7" t="str">
        <f>[2]Общая!M79</f>
        <v>первичная</v>
      </c>
      <c r="F90" s="7"/>
      <c r="G90" s="7" t="str">
        <f>[2]Общая!N79</f>
        <v>управленческий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"РИФ</v>
      </c>
      <c r="D91" s="6" t="str">
        <f>CONCATENATE([2]Общая!G80," ",[2]Общая!H80," ",[2]Общая!I80," 
", [2]Общая!K80," ",[2]Общая!L80)</f>
        <v>Омельченко Валерий Евгеньевич 
Инженер по эксплуатации 2 года</v>
      </c>
      <c r="E91" s="7" t="str">
        <f>[2]Общая!M80</f>
        <v>внеочередная</v>
      </c>
      <c r="F91" s="7" t="str">
        <f>[2]Общая!R80</f>
        <v>III гр до 1000В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"Неатэл"</v>
      </c>
      <c r="D92" s="6" t="str">
        <f>CONCATENATE([2]Общая!G81," ",[2]Общая!H81," ",[2]Общая!I81," 
", [2]Общая!K81," ",[2]Общая!L81)</f>
        <v>Кривоклякин  Андрей  Тимофеевич 
главный инженер 6 лет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"ЭКА"</v>
      </c>
      <c r="D93" s="6" t="str">
        <f>CONCATENATE([2]Общая!G82," ",[2]Общая!H82," ",[2]Общая!I82," 
", [2]Общая!K82," ",[2]Общая!L82)</f>
        <v>Винтилов Дмитрий Валентинович 
монтажник радиоэлектронной аппаратуры и приборов 5 лет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"ЭКА"</v>
      </c>
      <c r="D94" s="6" t="str">
        <f>CONCATENATE([2]Общая!G83," ",[2]Общая!H83," ",[2]Общая!I83," 
", [2]Общая!K83," ",[2]Общая!L83)</f>
        <v>Миронов Сергей Александрович 
заместитель генерального директора по производству-главный инженер 10 лет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АО "ЭКА"</v>
      </c>
      <c r="D95" s="6" t="str">
        <f>CONCATENATE([2]Общая!G84," ",[2]Общая!H84," ",[2]Общая!I84," 
", [2]Общая!K84," ",[2]Общая!L84)</f>
        <v>Чекин Игорь Александрович 
монтажник радиоэлектронной аппаратуры и приборов 10 лет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"Егорьевская птицефабрика"</v>
      </c>
      <c r="D96" s="6" t="str">
        <f>CONCATENATE([2]Общая!G85," ",[2]Общая!H85," ",[2]Общая!I85," 
", [2]Общая!K85," ",[2]Общая!L85)</f>
        <v>Мелёхин Александр Вячеславович 
главный инженер 3 мес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"Егорьевская птицефабрика"</v>
      </c>
      <c r="D97" s="6" t="str">
        <f>CONCATENATE([2]Общая!G86," ",[2]Общая!H86," ",[2]Общая!I86," 
", [2]Общая!K86," ",[2]Общая!L86)</f>
        <v>Нефёдов Олег Романович 
электромонтёр по ремонту и обслуживанию электрооборудования 2года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"Егорьевская птицефабрика"</v>
      </c>
      <c r="D98" s="6" t="str">
        <f>CONCATENATE([2]Общая!G87," ",[2]Общая!H87," ",[2]Общая!I87," 
", [2]Общая!K87," ",[2]Общая!L87)</f>
        <v>Нырков  Владислав Альбертович 
электромонтёр по ремонту и обслуживанию электрооборудования 2года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"Деловой Офис"</v>
      </c>
      <c r="D99" s="6" t="str">
        <f>CONCATENATE([2]Общая!G88," ",[2]Общая!H88," ",[2]Общая!I88," 
", [2]Общая!K88," ",[2]Общая!L88)</f>
        <v>Малышев  Павел  Геннадьевич 
Ведущий инженер группа инженерных систем и решений 0 л 4 м-ца</v>
      </c>
      <c r="E99" s="7" t="str">
        <f>[2]Общая!M88</f>
        <v>очередная</v>
      </c>
      <c r="F99" s="7" t="str">
        <f>[2]Общая!R88</f>
        <v>III до 1000В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"Деловой Офис"</v>
      </c>
      <c r="D100" s="6" t="str">
        <f>CONCATENATE([2]Общая!G89," ",[2]Общая!H89," ",[2]Общая!I89," 
", [2]Общая!K89," ",[2]Общая!L89)</f>
        <v>Остапов  Александр  Юрьевич 
Старший инженер группа инженерных систем и решений 0 л 4 м-ца</v>
      </c>
      <c r="E100" s="7" t="str">
        <f>[2]Общая!M89</f>
        <v>очередная</v>
      </c>
      <c r="F100" s="7" t="str">
        <f>[2]Общая!R89</f>
        <v>IV до 1000В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"Телеком-Проект-5"</v>
      </c>
      <c r="D101" s="6" t="str">
        <f>CONCATENATE([2]Общая!G90," ",[2]Общая!H90," ",[2]Общая!I90," 
", [2]Общая!K90," ",[2]Общая!L90)</f>
        <v>Васильев  Александр  Сергеевич 
Заместитель генерального директора по строительству -</v>
      </c>
      <c r="E101" s="7" t="str">
        <f>[2]Общая!M90</f>
        <v>внеочередная</v>
      </c>
      <c r="F101" s="7" t="str">
        <f>[2]Общая!R90</f>
        <v>IV гр.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"Дёлер НФ и БИ"</v>
      </c>
      <c r="D102" s="6" t="str">
        <f>CONCATENATE([2]Общая!G91," ",[2]Общая!H91," ",[2]Общая!I91," 
", [2]Общая!K91," ",[2]Общая!L91)</f>
        <v>Шарифуллин Илья Шамилович 
Руководитель энергоцентра 1 год 2 месяц</v>
      </c>
      <c r="E102" s="7" t="str">
        <f>[2]Общая!M91</f>
        <v>очередная</v>
      </c>
      <c r="F102" s="7"/>
      <c r="G102" s="7" t="str">
        <f>[2]Общая!N91</f>
        <v>руководитель структурного подразделения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"Дёлер НФ и БИ"</v>
      </c>
      <c r="D103" s="6" t="str">
        <f>CONCATENATE([2]Общая!G92," ",[2]Общая!H92," ",[2]Общая!I92," 
", [2]Общая!K92," ",[2]Общая!L92)</f>
        <v>Маруненко Сергей Юрьевич 
Главный инженер 3 года 10 месяцев</v>
      </c>
      <c r="E103" s="7" t="str">
        <f>[2]Общая!M92</f>
        <v>первичная</v>
      </c>
      <c r="F103" s="7"/>
      <c r="G103" s="7" t="str">
        <f>[2]Общая!N92</f>
        <v>руководитель структурного подразделения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"Дёлер НФ и БИ"</v>
      </c>
      <c r="D104" s="6" t="str">
        <f>CONCATENATE([2]Общая!G93," ",[2]Общая!H93," ",[2]Общая!I93," 
", [2]Общая!K93," ",[2]Общая!L93)</f>
        <v>Шурупов Алексей Алексеевич 
Заместитель главного инженера 1 год 6 месяцев</v>
      </c>
      <c r="E104" s="7" t="str">
        <f>[2]Общая!M93</f>
        <v>первичная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"Ногинск-Восток"</v>
      </c>
      <c r="D105" s="6" t="str">
        <f>CONCATENATE([2]Общая!G94," ",[2]Общая!H94," ",[2]Общая!I94," 
", [2]Общая!K94," ",[2]Общая!L94)</f>
        <v>Пугин Андрей Викторович 
главный инженер 2 года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СНТ " Бабкина дача - 2"</v>
      </c>
      <c r="D106" s="6" t="str">
        <f>CONCATENATE([2]Общая!G95," ",[2]Общая!H95," ",[2]Общая!I95," 
", [2]Общая!K95," ",[2]Общая!L95)</f>
        <v>Сизоненко Антон Петрович 
электромонтажник 3 года</v>
      </c>
      <c r="E106" s="7" t="str">
        <f>[2]Общая!M95</f>
        <v>внеочередная</v>
      </c>
      <c r="F106" s="7" t="str">
        <f>[2]Общая!R95</f>
        <v>IV группа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Клинский филиал ООО "Газпром теплоэнерго МО"</v>
      </c>
      <c r="D107" s="6" t="str">
        <f>CONCATENATE([2]Общая!G96," ",[2]Общая!H96," ",[2]Общая!I96," 
", [2]Общая!K96," ",[2]Общая!L96)</f>
        <v>Кудинов Игорь Леонидович 
Главный инженер 3 года</v>
      </c>
      <c r="E107" s="7" t="str">
        <f>[2]Общая!M96</f>
        <v>внеочередная</v>
      </c>
      <c r="F107" s="7"/>
      <c r="G107" s="7" t="str">
        <f>[2]Общая!N96</f>
        <v>руководящий работник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Клинский филиал ООО "Газпром теплоэнерго МО"</v>
      </c>
      <c r="D108" s="6" t="str">
        <f>CONCATENATE([2]Общая!G97," ",[2]Общая!H97," ",[2]Общая!I97," 
", [2]Общая!K97," ",[2]Общая!L97)</f>
        <v>Кашкин Антон Геннадьевич 
Начальник района теплоснабжения 2 год</v>
      </c>
      <c r="E108" s="7" t="str">
        <f>[2]Общая!M97</f>
        <v>внеочередная</v>
      </c>
      <c r="F108" s="7"/>
      <c r="G108" s="7" t="str">
        <f>[2]Общая!N97</f>
        <v>руководящий работник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Клинский филиал ООО "Газпром теплоэнерго МО"</v>
      </c>
      <c r="D109" s="6" t="str">
        <f>CONCATENATE([2]Общая!G98," ",[2]Общая!H98," ",[2]Общая!I98," 
", [2]Общая!K98," ",[2]Общая!L98)</f>
        <v>Кокарева Светлана Алексеевна 
Начальник службы АДС 3 года</v>
      </c>
      <c r="E109" s="7" t="str">
        <f>[2]Общая!M98</f>
        <v>внеочередная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"Раменский водоканал"</v>
      </c>
      <c r="D110" s="6" t="str">
        <f>CONCATENATE([2]Общая!G99," ",[2]Общая!H99," ",[2]Общая!I99," 
", [2]Общая!K99," ",[2]Общая!L99)</f>
        <v>Редчиц Максим Владимирович 
Начальник отдела ЦУПР 1год 3месяца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«АМ ПРОПЕРТИС»</v>
      </c>
      <c r="D111" s="6" t="str">
        <f>CONCATENATE([2]Общая!G100," ",[2]Общая!H100," ",[2]Общая!I100," 
", [2]Общая!K100," ",[2]Общая!L100)</f>
        <v>Савельев Виктор Христофорович 
Главный энергетик 7 лет</v>
      </c>
      <c r="E111" s="7" t="str">
        <f>[2]Общая!M100</f>
        <v>внеочередная</v>
      </c>
      <c r="F111" s="7" t="str">
        <f>[2]Общая!R100</f>
        <v xml:space="preserve">IV гр. до 1000В 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«БК»</v>
      </c>
      <c r="D112" s="6" t="str">
        <f>CONCATENATE([2]Общая!G101," ",[2]Общая!H101," ",[2]Общая!I101," 
", [2]Общая!K101," ",[2]Общая!L101)</f>
        <v>Бельденков Сергей Анатольевич 
Инженер-энергетик 7 мес.</v>
      </c>
      <c r="E112" s="7" t="str">
        <f>[2]Общая!M101</f>
        <v>первичная</v>
      </c>
      <c r="F112" s="7"/>
      <c r="G112" s="7" t="str">
        <f>[2]Общая!N101</f>
        <v>Специалист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"ВЕКТОР"</v>
      </c>
      <c r="D113" s="6" t="str">
        <f>CONCATENATE([2]Общая!G102," ",[2]Общая!H102," ",[2]Общая!I102," 
", [2]Общая!K102," ",[2]Общая!L102)</f>
        <v>Сидоров Сергей Александрович 
Электромонтажник по кабельным сетям 2-го разряда 2 года 4 мес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ремонтный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"ВЕКТОР"</v>
      </c>
      <c r="D114" s="6" t="str">
        <f>CONCATENATE([2]Общая!G103," ",[2]Общая!H103," ",[2]Общая!I103," 
", [2]Общая!K103," ",[2]Общая!L103)</f>
        <v>Полохов Михаил Николаевич 
Прораб 7 лет 6 мес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персонал, с правами оперативного персонала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"ВЕКТОР"</v>
      </c>
      <c r="D115" s="6" t="str">
        <f>CONCATENATE([2]Общая!G104," ",[2]Общая!H104," ",[2]Общая!I104," 
", [2]Общая!K104," ",[2]Общая!L104)</f>
        <v>Сапунов Андрей Кириллович 
Электромонтажник по кабельным сетям 2-го разряда 1 год 11 мес</v>
      </c>
      <c r="E115" s="7" t="str">
        <f>[2]Общая!M104</f>
        <v>очередная</v>
      </c>
      <c r="F115" s="2" t="s">
        <v>22</v>
      </c>
      <c r="G115" s="7" t="str">
        <f>[2]Общая!N104</f>
        <v>ремонтный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"ВЕКТОР"</v>
      </c>
      <c r="D116" s="6" t="str">
        <f>CONCATENATE([2]Общая!G105," ",[2]Общая!H105," ",[2]Общая!I105," 
", [2]Общая!K105," ",[2]Общая!L105)</f>
        <v>Каюмов Руслан Салаватович 
Генеральный директор, гл. инженер 5 лет 2 месяца</v>
      </c>
      <c r="E116" s="7" t="str">
        <f>[2]Общая!M105</f>
        <v>очередная</v>
      </c>
      <c r="F116" s="16" t="s">
        <v>22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"ВЕКТОР"</v>
      </c>
      <c r="D117" s="6" t="str">
        <f>CONCATENATE([2]Общая!G106," ",[2]Общая!H106," ",[2]Общая!I106," 
", [2]Общая!K106," ",[2]Общая!L106)</f>
        <v>Зинченко  Кирилл  Сергеевич 
Инженер ПТО  6 лет 5 месяца</v>
      </c>
      <c r="E117" s="7" t="str">
        <f>[2]Общая!M106</f>
        <v>очередная</v>
      </c>
      <c r="F117" s="2" t="s">
        <v>22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ЗАО "ПСК Жуковский"</v>
      </c>
      <c r="D118" s="6" t="str">
        <f>CONCATENATE([2]Общая!G107," ",[2]Общая!H107," ",[2]Общая!I107," 
", [2]Общая!K107," ",[2]Общая!L107)</f>
        <v>Марковский  Игорь Алексеевич 
главный инженер 2 года</v>
      </c>
      <c r="E118" s="7" t="str">
        <f>[2]Общая!M107</f>
        <v>очередная</v>
      </c>
      <c r="F118" s="16" t="s">
        <v>23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 xml:space="preserve">АО «АЛТЕГРА» </v>
      </c>
      <c r="D119" s="6" t="str">
        <f>CONCATENATE([2]Общая!G108," ",[2]Общая!H108," ",[2]Общая!I108," 
", [2]Общая!K108," ",[2]Общая!L108)</f>
        <v>Горлач Виталий Александрович 
механик-наладчик 1 год 11 мес.</v>
      </c>
      <c r="E119" s="7" t="str">
        <f>[2]Общая!M108</f>
        <v>очередная</v>
      </c>
      <c r="F119" s="17" t="s">
        <v>24</v>
      </c>
      <c r="G119" s="7" t="str">
        <f>[2]Общая!N108</f>
        <v>электротехнологический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 xml:space="preserve">АО «АЛТЕГРА» </v>
      </c>
      <c r="D120" s="6" t="str">
        <f>CONCATENATE([2]Общая!G109," ",[2]Общая!H109," ",[2]Общая!I109," 
", [2]Общая!K109," ",[2]Общая!L109)</f>
        <v>Зеленцов Роман Владимирович 
рабочий по комплексному обслуживанию и ремонту зданий 1 год 2 мес.</v>
      </c>
      <c r="E120" s="7" t="str">
        <f>[2]Общая!M109</f>
        <v>очередная</v>
      </c>
      <c r="F120" s="17" t="s">
        <v>24</v>
      </c>
      <c r="G120" s="7" t="str">
        <f>[2]Общая!N109</f>
        <v>электротехнологический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АО «АЛТЕГРА» </v>
      </c>
      <c r="D121" s="6" t="str">
        <f>CONCATENATE([2]Общая!G110," ",[2]Общая!H110," ",[2]Общая!I110," 
", [2]Общая!K110," ",[2]Общая!L110)</f>
        <v>Хуснутдинов  Ильдар  Ринатович 
Мастер 1 год 4 мес.</v>
      </c>
      <c r="E121" s="7" t="str">
        <f>[2]Общая!M110</f>
        <v>очередная</v>
      </c>
      <c r="F121" s="17" t="s">
        <v>24</v>
      </c>
      <c r="G121" s="7" t="str">
        <f>[2]Общая!N110</f>
        <v>электротехнологический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АО «АЛТЕГРА» </v>
      </c>
      <c r="D122" s="6" t="str">
        <f>CONCATENATE([2]Общая!G111," ",[2]Общая!H111," ",[2]Общая!I111," 
", [2]Общая!K111," ",[2]Общая!L111)</f>
        <v>Кузнецов  Александр Владимирович 
Инженер-энергетик 4 мес.</v>
      </c>
      <c r="E122" s="7" t="str">
        <f>[2]Общая!M111</f>
        <v>первичная</v>
      </c>
      <c r="F122" s="17" t="s">
        <v>24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 xml:space="preserve">АО «АЛТЕГРА» </v>
      </c>
      <c r="D123" s="6" t="str">
        <f>CONCATENATE([2]Общая!G112," ",[2]Общая!H112," ",[2]Общая!I112," 
", [2]Общая!K112," ",[2]Общая!L112)</f>
        <v xml:space="preserve">Казаков Виктор Семенович 
энергетик 2года 1 мес. </v>
      </c>
      <c r="E123" s="7" t="str">
        <f>[2]Общая!M112</f>
        <v>внеочередная</v>
      </c>
      <c r="F123" s="7"/>
      <c r="G123" s="7" t="str">
        <f>[2]Общая!N112</f>
        <v>управленческий персонал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 xml:space="preserve">АО «АЛТЕГРА» </v>
      </c>
      <c r="D124" s="6" t="str">
        <f>CONCATENATE([2]Общая!G113," ",[2]Общая!H113," ",[2]Общая!I113," 
", [2]Общая!K113," ",[2]Общая!L113)</f>
        <v xml:space="preserve">Ткаченко  Павел Юрьевич 
главный инженер 2года 1 мес. </v>
      </c>
      <c r="E124" s="7" t="str">
        <f>[2]Общая!M113</f>
        <v>внеочередная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"ИКС Орехово-Зуево"</v>
      </c>
      <c r="D125" s="6" t="str">
        <f>CONCATENATE([2]Общая!G114," ",[2]Общая!H114," ",[2]Общая!I114," 
", [2]Общая!K114," ",[2]Общая!L114)</f>
        <v>Марочкин  Алексей    Александрович 
Главный инженер 2 года</v>
      </c>
      <c r="E125" s="7" t="str">
        <f>[2]Общая!M114</f>
        <v>очередная</v>
      </c>
      <c r="F125" s="7"/>
      <c r="G125" s="7" t="str">
        <f>[2]Общая!N114</f>
        <v>Руководящий работник</v>
      </c>
      <c r="H125" s="15" t="str">
        <f>[2]Общая!S114</f>
        <v>ПТЭТЭ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"ИКС Орехово-Зуево"</v>
      </c>
      <c r="D126" s="6" t="str">
        <f>CONCATENATE([2]Общая!G115," ",[2]Общая!H115," ",[2]Общая!I115," 
", [2]Общая!K115," ",[2]Общая!L115)</f>
        <v>Ерохин   Сергей   Николаевич  
Заместитель исполнительного директора  2 года</v>
      </c>
      <c r="E126" s="7" t="str">
        <f>[2]Общая!M115</f>
        <v>очередная</v>
      </c>
      <c r="F126" s="7"/>
      <c r="G126" s="7" t="str">
        <f>[2]Общая!N115</f>
        <v>Руководящий работник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"ТД-ВИК"</v>
      </c>
      <c r="D127" s="6" t="str">
        <f>CONCATENATE([2]Общая!G116," ",[2]Общая!H116," ",[2]Общая!I116," 
", [2]Общая!K116," ",[2]Общая!L116)</f>
        <v>Бойков Андрей Александрович 
зам.руководителя склада по технической и хозяйственной части 4 года</v>
      </c>
      <c r="E127" s="7" t="str">
        <f>[2]Общая!M116</f>
        <v>очередная</v>
      </c>
      <c r="F127" s="7" t="str">
        <f>[2]Общая!R116</f>
        <v>III гр до 1000В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 ООО ГК "ВИК"</v>
      </c>
      <c r="D128" s="6" t="str">
        <f>CONCATENATE([2]Общая!G117," ",[2]Общая!H117," ",[2]Общая!I117," 
", [2]Общая!K117," ",[2]Общая!L117)</f>
        <v>Савушкин Александр Вячеславович 
заместитель директора АХС 8 мес</v>
      </c>
      <c r="E128" s="7" t="str">
        <f>[2]Общая!M117</f>
        <v>очередная</v>
      </c>
      <c r="F128" s="7" t="str">
        <f>[2]Общая!R117</f>
        <v>III гр до 1000В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 xml:space="preserve"> ООО ГК "ВИК"</v>
      </c>
      <c r="D129" s="6" t="str">
        <f>CONCATENATE([2]Общая!G118," ",[2]Общая!H118," ",[2]Общая!I118," 
", [2]Общая!K118," ",[2]Общая!L118)</f>
        <v>Спиркин Александр Витальевич 
инженер по пожарной безопасности 7 мес</v>
      </c>
      <c r="E129" s="7" t="str">
        <f>[2]Общая!M118</f>
        <v>очередная</v>
      </c>
      <c r="F129" s="7" t="str">
        <f>[2]Общая!R118</f>
        <v>III гр до 1000В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 xml:space="preserve"> ООО ГК "ВИК"</v>
      </c>
      <c r="D130" s="6" t="str">
        <f>CONCATENATE([2]Общая!G119," ",[2]Общая!H119," ",[2]Общая!I119," 
", [2]Общая!K119," ",[2]Общая!L119)</f>
        <v>Жигалин Андрей Анатольевич 
электрик 8 лет</v>
      </c>
      <c r="E130" s="7" t="str">
        <f>[2]Общая!M119</f>
        <v>очередная</v>
      </c>
      <c r="F130" s="7" t="str">
        <f>[2]Общая!R119</f>
        <v>III гр до 1000В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 xml:space="preserve"> ООО ГК "ВИК"</v>
      </c>
      <c r="D131" s="6" t="str">
        <f>CONCATENATE([2]Общая!G120," ",[2]Общая!H120," ",[2]Общая!I120," 
", [2]Общая!K120," ",[2]Общая!L120)</f>
        <v>Пенкин Сергей Николаевич 
рабочий по обслуживанию зданий 9 мес</v>
      </c>
      <c r="E131" s="7" t="str">
        <f>[2]Общая!M120</f>
        <v>очередная</v>
      </c>
      <c r="F131" s="7" t="str">
        <f>[2]Общая!R120</f>
        <v>III гр до 1000В</v>
      </c>
      <c r="G131" s="7" t="str">
        <f>[2]Общая!N120</f>
        <v>ремонтный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"Щелково Агрохим"</v>
      </c>
      <c r="D132" s="6" t="str">
        <f>CONCATENATE([2]Общая!G121," ",[2]Общая!H121," ",[2]Общая!I121," 
", [2]Общая!K121," ",[2]Общая!L121)</f>
        <v>Хрулёв  Михаил  Владимирович 
Начальник котельной 6 лет</v>
      </c>
      <c r="E132" s="7" t="str">
        <f>[2]Общая!M121</f>
        <v>очередная</v>
      </c>
      <c r="F132" s="7"/>
      <c r="G132" s="7" t="str">
        <f>[2]Общая!N121</f>
        <v>руководящий работник эксплуатирующей организации</v>
      </c>
      <c r="H132" s="15" t="str">
        <f>[2]Общая!S121</f>
        <v>ПТЭТЭ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"Развитие"</v>
      </c>
      <c r="D133" s="6" t="str">
        <f>CONCATENATE([2]Общая!G122," ",[2]Общая!H122," ",[2]Общая!I122," 
", [2]Общая!K122," ",[2]Общая!L122)</f>
        <v>Молдаков Сергей Владимирович 
главный энергетик 3 год</v>
      </c>
      <c r="E133" s="7" t="str">
        <f>[2]Общая!M122</f>
        <v>внеочередная</v>
      </c>
      <c r="F133" s="7" t="str">
        <f>[2]Общая!R122</f>
        <v>IV гр. до и выше 1000В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МУ ЦТО МОУ</v>
      </c>
      <c r="D134" s="6" t="str">
        <f>CONCATENATE([2]Общая!G123," ",[2]Общая!H123," ",[2]Общая!I123," 
", [2]Общая!K123," ",[2]Общая!L123)</f>
        <v>Рощин Виталий Алексеевич 
главный специалист по ремонту и обслуживанию инженерных систем и коммуникаций 11 мес</v>
      </c>
      <c r="E134" s="7" t="str">
        <f>[2]Общая!M123</f>
        <v>очередная</v>
      </c>
      <c r="F134" s="7" t="str">
        <f>[2]Общая!R123</f>
        <v>III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"Цковач"</v>
      </c>
      <c r="D135" s="6" t="str">
        <f>CONCATENATE([2]Общая!G124," ",[2]Общая!H124," ",[2]Общая!I124," 
", [2]Общая!K124," ",[2]Общая!L124)</f>
        <v>Добриогло Виктор Викторович 
электрик 2 м-ца</v>
      </c>
      <c r="E135" s="7" t="str">
        <f>[2]Общая!M124</f>
        <v>очередная</v>
      </c>
      <c r="F135" s="7" t="str">
        <f>[2]Общая!R124</f>
        <v>IV гр до 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"Цковач"</v>
      </c>
      <c r="D136" s="6" t="str">
        <f>CONCATENATE([2]Общая!G125," ",[2]Общая!H125," ",[2]Общая!I125," 
", [2]Общая!K125," ",[2]Общая!L125)</f>
        <v>Писароглов Иван Дмитриевич 
ген директор 2 м-ца</v>
      </c>
      <c r="E136" s="7" t="str">
        <f>[2]Общая!M125</f>
        <v>очередная</v>
      </c>
      <c r="F136" s="7" t="str">
        <f>[2]Общая!R125</f>
        <v>IV гр до 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"Цковач"</v>
      </c>
      <c r="D137" s="6" t="str">
        <f>CONCATENATE([2]Общая!G126," ",[2]Общая!H126," ",[2]Общая!I126," 
", [2]Общая!K126," ",[2]Общая!L126)</f>
        <v>Писароглов Виктор Дмитриевич 
прораб 2 м-ца</v>
      </c>
      <c r="E137" s="7" t="str">
        <f>[2]Общая!M126</f>
        <v>очередная</v>
      </c>
      <c r="F137" s="7" t="str">
        <f>[2]Общая!R126</f>
        <v>IV гр до 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"Цковач"</v>
      </c>
      <c r="D138" s="6" t="str">
        <f>CONCATENATE([2]Общая!G127," ",[2]Общая!H127," ",[2]Общая!I127," 
", [2]Общая!K127," ",[2]Общая!L127)</f>
        <v>Тер Иван Дмитриевич 
электрик 2 м-ца</v>
      </c>
      <c r="E138" s="7" t="str">
        <f>[2]Общая!M127</f>
        <v>очередная</v>
      </c>
      <c r="F138" s="7" t="str">
        <f>[2]Общая!R127</f>
        <v>IV гр до 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МОУ СОШ № 53 г.о. Люберцы МО</v>
      </c>
      <c r="D139" s="6" t="str">
        <f>CONCATENATE([2]Общая!G128," ",[2]Общая!H128," ",[2]Общая!I128," 
", [2]Общая!K128," ",[2]Общая!L128)</f>
        <v>Бадалов Тимур иванович 
зам директора по безопасности 19 лет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МОУ СОШ № 53 г.о. Люберцы МО</v>
      </c>
      <c r="D140" s="6" t="str">
        <f>CONCATENATE([2]Общая!G129," ",[2]Общая!H129," ",[2]Общая!I129," 
", [2]Общая!K129," ",[2]Общая!L129)</f>
        <v>Спирина Ольга Борисовна 
зам директора по АХЧ 37 лет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ООО "ВОСТОК ЛИФТ ПОДМОСКОВЬЕ» </v>
      </c>
      <c r="D141" s="6" t="str">
        <f>CONCATENATE([2]Общая!G130," ",[2]Общая!H130," ",[2]Общая!I130," 
", [2]Общая!K130," ",[2]Общая!L130)</f>
        <v>Купцов Сергей Игоревич  
Заместитель технического директора 1 год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 xml:space="preserve">ООО "ВОСТОК ЛИФТ ПОДМОСКОВЬЕ» </v>
      </c>
      <c r="D142" s="6" t="str">
        <f>CONCATENATE([2]Общая!G131," ",[2]Общая!H131," ",[2]Общая!I131," 
", [2]Общая!K131," ",[2]Общая!L131)</f>
        <v>Исаев  Алексей Викторович 
Технический директор 5 лет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ООО "ВОСТОК ЛИФТ ПОДМОСКОВЬЕ» </v>
      </c>
      <c r="D143" s="6" t="str">
        <f>CONCATENATE([2]Общая!G132," ",[2]Общая!H132," ",[2]Общая!I132," 
", [2]Общая!K132," ",[2]Общая!L132)</f>
        <v>Ибрагимов Фарит  Масхутович  
Главный инженер 8 лет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 xml:space="preserve">ООО "ВОСТОК ЛИФТ ПОДМОСКОВЬЕ» </v>
      </c>
      <c r="D144" s="6" t="str">
        <f>CONCATENATE([2]Общая!G133," ",[2]Общая!H133," ",[2]Общая!I133," 
", [2]Общая!K133," ",[2]Общая!L133)</f>
        <v>Куликов Николай Сергеевич 
Заместитель главного инженера 7 лет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 xml:space="preserve">ООО "ВОСТОК ЛИФТ ПОДМОСКОВЬЕ» </v>
      </c>
      <c r="D145" s="6" t="str">
        <f>CONCATENATE([2]Общая!G134," ",[2]Общая!H134," ",[2]Общая!I134," 
", [2]Общая!K134," ",[2]Общая!L134)</f>
        <v>Столярова  Валентина Сергеевна 
Специалист по охране труда 1 год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1"/>
      <c r="C146" s="1"/>
      <c r="D146" s="11" t="s">
        <v>18</v>
      </c>
      <c r="E146" s="10"/>
      <c r="F146" s="10"/>
      <c r="G146" s="10"/>
      <c r="H146" s="1"/>
      <c r="I146" s="1"/>
    </row>
    <row r="147" spans="2:9" s="3" customFormat="1" ht="80.099999999999994" customHeight="1" x14ac:dyDescent="0.25">
      <c r="B147" s="1"/>
      <c r="C147" s="1"/>
      <c r="D147" s="1"/>
      <c r="E147" s="1"/>
      <c r="F147" s="1"/>
      <c r="G147" s="1"/>
      <c r="H147" s="1"/>
      <c r="I147" s="1"/>
    </row>
    <row r="148" spans="2:9" s="3" customFormat="1" ht="80.099999999999994" customHeight="1" x14ac:dyDescent="0.25">
      <c r="B148" s="1"/>
      <c r="C148" s="1"/>
      <c r="D148" s="1"/>
      <c r="E148" s="1"/>
      <c r="F148" s="1"/>
      <c r="G148" s="1"/>
      <c r="H148" s="1"/>
      <c r="I148" s="1"/>
    </row>
    <row r="149" spans="2:9" s="3" customFormat="1" ht="80.099999999999994" customHeight="1" x14ac:dyDescent="0.25">
      <c r="B149" s="1"/>
      <c r="C149" s="1"/>
      <c r="D149" s="1"/>
      <c r="E149" s="1"/>
      <c r="F149" s="1"/>
      <c r="G149" s="1"/>
      <c r="H149" s="1"/>
      <c r="I149" s="1"/>
    </row>
    <row r="150" spans="2:9" s="3" customFormat="1" ht="80.099999999999994" customHeight="1" x14ac:dyDescent="0.25">
      <c r="B150" s="1"/>
      <c r="C150" s="1"/>
      <c r="D150" s="1"/>
      <c r="E150" s="1"/>
      <c r="F150" s="1"/>
      <c r="G150" s="1"/>
      <c r="H150" s="1"/>
      <c r="I150" s="1"/>
    </row>
    <row r="151" spans="2:9" s="3" customFormat="1" ht="96.95" customHeight="1" x14ac:dyDescent="0.25">
      <c r="B151" s="1"/>
      <c r="C151" s="1"/>
      <c r="D151" s="1"/>
      <c r="E151" s="1"/>
      <c r="F151" s="1"/>
      <c r="G151" s="1"/>
      <c r="H151" s="1"/>
      <c r="I151" s="1"/>
    </row>
    <row r="152" spans="2:9" s="3" customFormat="1" ht="80.099999999999994" customHeight="1" x14ac:dyDescent="0.25">
      <c r="B152" s="1"/>
      <c r="C152" s="1"/>
      <c r="D152" s="1"/>
      <c r="E152" s="1"/>
      <c r="F152" s="1"/>
      <c r="G152" s="1"/>
      <c r="H152" s="1"/>
      <c r="I152" s="1"/>
    </row>
    <row r="153" spans="2:9" s="3" customFormat="1" ht="91.5" customHeight="1" x14ac:dyDescent="0.25">
      <c r="B153" s="1"/>
      <c r="C153" s="1"/>
      <c r="D153" s="1"/>
      <c r="E153" s="1"/>
      <c r="F153" s="1"/>
      <c r="G153" s="1"/>
      <c r="H153" s="1"/>
      <c r="I153" s="1"/>
    </row>
    <row r="154" spans="2:9" s="3" customFormat="1" ht="91.5" customHeight="1" x14ac:dyDescent="0.25">
      <c r="B154" s="1"/>
      <c r="C154" s="1"/>
      <c r="D154" s="1"/>
      <c r="E154" s="1"/>
      <c r="F154" s="1"/>
      <c r="G154" s="1"/>
      <c r="H154" s="1"/>
      <c r="I154" s="1"/>
    </row>
    <row r="155" spans="2:9" s="3" customFormat="1" ht="105" customHeight="1" x14ac:dyDescent="0.25">
      <c r="B155" s="1"/>
      <c r="C155" s="1"/>
      <c r="D155" s="1"/>
      <c r="E155" s="1"/>
      <c r="F155" s="1"/>
      <c r="G155" s="1"/>
      <c r="H155" s="1"/>
      <c r="I155" s="1"/>
    </row>
    <row r="156" spans="2:9" s="3" customFormat="1" ht="80.099999999999994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s="3" customFormat="1" ht="80.099999999999994" customHeight="1" x14ac:dyDescent="0.25">
      <c r="B157" s="1"/>
      <c r="C157" s="1"/>
      <c r="D157" s="1"/>
      <c r="E157" s="1"/>
      <c r="F157" s="1"/>
      <c r="G157" s="1"/>
      <c r="H157" s="1"/>
      <c r="I157" s="1"/>
    </row>
    <row r="158" spans="2:9" s="3" customFormat="1" ht="80.099999999999994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s="3" customFormat="1" ht="80.099999999999994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s="3" customFormat="1" ht="114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8" fitToHeight="25" orientation="landscape" r:id="rId1"/>
  <headerFooter>
    <oddHeader>&amp;C&amp;P</oddHeader>
  </headerFooter>
  <rowBreaks count="3" manualBreakCount="3">
    <brk id="15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2025-11-13T12:34:17Z</dcterms:modified>
</cp:coreProperties>
</file>